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<sst xmlns="http://schemas.openxmlformats.org/spreadsheetml/2006/main" count="290" uniqueCount="54">
  <si>
    <t>تسلسل</t>
  </si>
  <si>
    <t>رقم الطالب</t>
  </si>
  <si>
    <t>اسم الطالب</t>
  </si>
  <si>
    <t xml:space="preserve"> </t>
  </si>
  <si>
    <t>الحالة</t>
  </si>
  <si>
    <t>1</t>
  </si>
  <si>
    <t>436925381</t>
  </si>
  <si>
    <t>ميعاد بنت ذويب بن عتيق العنزي</t>
  </si>
  <si>
    <t/>
  </si>
  <si>
    <t>منتظم</t>
  </si>
  <si>
    <t>2</t>
  </si>
  <si>
    <t>436925840</t>
  </si>
  <si>
    <t>ملاك بنت محمد بن رويشد السبيعي العنزي</t>
  </si>
  <si>
    <t>3</t>
  </si>
  <si>
    <t>437926647</t>
  </si>
  <si>
    <t>عذاري بنت كساب بن شلمان العنزي</t>
  </si>
  <si>
    <t>4</t>
  </si>
  <si>
    <t>438925104</t>
  </si>
  <si>
    <t>ريم بنت محمد بن عبدالعزيز بن درعان</t>
  </si>
  <si>
    <t>5</t>
  </si>
  <si>
    <t>438925555</t>
  </si>
  <si>
    <t>اميره بنت سالم بن سعيد سعد المغاضبه الدوسري</t>
  </si>
  <si>
    <t>6</t>
  </si>
  <si>
    <t>439925032</t>
  </si>
  <si>
    <t>حنين  محمود  عمر ابواسماعيل</t>
  </si>
  <si>
    <t>7</t>
  </si>
  <si>
    <t>439925033</t>
  </si>
  <si>
    <t>آلاء  اسامه  سلامه وادي</t>
  </si>
  <si>
    <t>8</t>
  </si>
  <si>
    <t>439925042</t>
  </si>
  <si>
    <t>فداء  احمد  محمد ابراهيم</t>
  </si>
  <si>
    <t>9</t>
  </si>
  <si>
    <t>439925206</t>
  </si>
  <si>
    <t>شموخ بنت طلق بن خلف الحزيمي العتيبي</t>
  </si>
  <si>
    <t>10</t>
  </si>
  <si>
    <t>439925560</t>
  </si>
  <si>
    <t>ريوف بنت علي بن عبدالعزيز الدوك</t>
  </si>
  <si>
    <t>11</t>
  </si>
  <si>
    <t>439925683</t>
  </si>
  <si>
    <t>غيوض بنت نايف بن الحميدي النفيعي العتيبي</t>
  </si>
  <si>
    <t>12</t>
  </si>
  <si>
    <t>439925965</t>
  </si>
  <si>
    <t>سارة بنت خالد بن عبدالعزيز بن نصبان</t>
  </si>
  <si>
    <t xml:space="preserve"> quiz1 /10</t>
  </si>
  <si>
    <t xml:space="preserve"> mid 1 /15</t>
  </si>
  <si>
    <t xml:space="preserve"> quiz2 /10</t>
  </si>
  <si>
    <t xml:space="preserve"> mid 2 /15</t>
  </si>
  <si>
    <t xml:space="preserve"> evalution /10</t>
  </si>
  <si>
    <t xml:space="preserve"> Total /60</t>
  </si>
  <si>
    <t xml:space="preserve"> letters</t>
  </si>
  <si>
    <t>السرعه q 1</t>
  </si>
  <si>
    <t>الحروف</t>
  </si>
  <si>
    <t xml:space="preserve"> bonuse /5</t>
  </si>
  <si>
    <t xml:space="preserve"> السرعه mid 2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</si>
</sst>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4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3" max="3" width="12.57421875" style="0" customWidth="1"/>
    <col min="4" max="4" width="11.00390625" style="0" hidden="1" customWidth="1"/>
    <col min="5" max="5" width="9.8515625" style="0" customWidth="1"/>
    <col min="6" max="6" width="10.421875" style="0" customWidth="1"/>
    <col min="8" max="8" width="10.140625" style="0" customWidth="1"/>
    <col min="9" max="9" width="13.00390625" style="0" customWidth="1"/>
    <col min="10" max="10" width="11.421875" style="4" customWidth="1"/>
    <col min="11" max="12" width="9.140625" style="0" hidden="1" customWidth="1"/>
    <col min="13" max="13" width="12.28125" style="0" customWidth="1"/>
    <col min="14" max="14" width="9.140625" style="0" hidden="1" customWidth="1"/>
    <col min="15" max="15" width="12.7109375" style="0" hidden="1" customWidth="1"/>
    <col min="16" max="16" width="9.140625" style="0" hidden="1" customWidth="1"/>
  </cols>
  <sheetData>
    <row r="2" spans="1:33" ht="12.75">
      <c r="A2" s="1" t="s">
        <v>0</v>
      </c>
      <c r="B2" s="1" t="s">
        <v>1</v>
      </c>
      <c r="C2" s="1" t="s">
        <v>2</v>
      </c>
      <c r="D2" s="1" t="s">
        <v>50</v>
      </c>
      <c r="E2" s="1" t="s">
        <v>43</v>
      </c>
      <c r="F2" s="1" t="s">
        <v>44</v>
      </c>
      <c r="G2" s="1" t="s">
        <v>45</v>
      </c>
      <c r="H2" s="1" t="s">
        <v>46</v>
      </c>
      <c r="I2" s="1" t="s">
        <v>47</v>
      </c>
      <c r="J2" s="3" t="s">
        <v>48</v>
      </c>
      <c r="K2" s="1" t="s">
        <v>49</v>
      </c>
      <c r="L2" s="1" t="s">
        <v>51</v>
      </c>
      <c r="M2" s="1" t="s">
        <v>52</v>
      </c>
      <c r="N2" s="1" t="s">
        <v>3</v>
      </c>
      <c r="O2" s="1" t="s">
        <v>53</v>
      </c>
      <c r="P2" s="1" t="s">
        <v>3</v>
      </c>
      <c r="Q2" s="1" t="s">
        <v>3</v>
      </c>
      <c r="R2" s="1" t="s">
        <v>3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3</v>
      </c>
      <c r="Z2" s="1" t="s">
        <v>3</v>
      </c>
      <c r="AA2" s="1" t="s">
        <v>3</v>
      </c>
      <c r="AB2" s="1" t="s">
        <v>3</v>
      </c>
      <c r="AC2" s="1" t="s">
        <v>3</v>
      </c>
      <c r="AD2" s="1" t="s">
        <v>3</v>
      </c>
      <c r="AE2" s="1" t="s">
        <v>3</v>
      </c>
      <c r="AF2" s="1" t="s">
        <v>3</v>
      </c>
      <c r="AG2" s="1" t="s">
        <v>4</v>
      </c>
    </row>
    <row r="3" spans="1:33" ht="12.75">
      <c r="A3" s="2" t="s">
        <v>5</v>
      </c>
      <c r="B3" s="2" t="s">
        <v>6</v>
      </c>
      <c r="C3" s="2" t="s">
        <v>7</v>
      </c>
      <c r="D3" s="2"/>
      <c r="E3" s="2"/>
      <c r="F3" s="2" t="s">
        <v>8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  <c r="M3" s="2">
        <f>ROUND(((N3/20)*5),0)</f>
        <v>0</v>
      </c>
      <c r="N3">
        <v>0</v>
      </c>
      <c r="O3">
        <v>0</v>
      </c>
      <c r="AG3" t="s">
        <v>9</v>
      </c>
    </row>
    <row r="4" spans="1:33" ht="12.75">
      <c r="A4" t="s">
        <v>10</v>
      </c>
      <c r="B4" t="s">
        <v>11</v>
      </c>
      <c r="C4" t="s">
        <v>12</v>
      </c>
      <c r="D4">
        <v>0</v>
      </c>
      <c r="E4">
        <v>0</v>
      </c>
      <c r="F4">
        <f>ROUND((((K4)/(20*7*5))*15),0)</f>
        <v>13</v>
      </c>
      <c r="G4">
        <f>ROUND(((L4/(20*5*5))*10),0)</f>
        <v>8</v>
      </c>
      <c r="H4">
        <f>ROUND(((O4/20)*15),0)</f>
        <v>0</v>
      </c>
      <c r="I4">
        <f>ROUND(((P4/(20*4*5))*10),0)</f>
        <v>0</v>
      </c>
      <c r="J4" s="4">
        <f>E4+F4+G4+H4+I4+M4</f>
        <v>24</v>
      </c>
      <c r="K4">
        <v>610</v>
      </c>
      <c r="L4">
        <v>376</v>
      </c>
      <c r="M4">
        <f aca="true" t="shared" si="0" ref="M4:M14">ROUND(((N4/20)*5),0)</f>
        <v>3</v>
      </c>
      <c r="N4">
        <v>11</v>
      </c>
      <c r="O4">
        <v>0</v>
      </c>
      <c r="P4">
        <v>0</v>
      </c>
      <c r="AG4" t="s">
        <v>9</v>
      </c>
    </row>
    <row r="5" spans="1:33" ht="12.75">
      <c r="A5" t="s">
        <v>13</v>
      </c>
      <c r="B5" t="s">
        <v>14</v>
      </c>
      <c r="C5" t="s">
        <v>15</v>
      </c>
      <c r="D5">
        <v>6</v>
      </c>
      <c r="E5">
        <f>ROUND((((D5)/(25))*10),0)</f>
        <v>2</v>
      </c>
      <c r="F5">
        <f aca="true" t="shared" si="1" ref="F5:F14">ROUND((((K5)/(20*7*5))*15),0)</f>
        <v>9</v>
      </c>
      <c r="G5">
        <f aca="true" t="shared" si="2" ref="G5:G14">ROUND(((L5/(20*5*5))*10),0)</f>
        <v>6</v>
      </c>
      <c r="H5">
        <f aca="true" t="shared" si="3" ref="H5:H14">ROUND(((O5/20)*15),0)</f>
        <v>5</v>
      </c>
      <c r="I5">
        <f aca="true" t="shared" si="4" ref="I5:I14">ROUND(((P5/(20*4*5))*10),0)</f>
        <v>5</v>
      </c>
      <c r="J5" s="4">
        <f aca="true" t="shared" si="5" ref="J5:J14">E5+F5+G5+H5+I5+M5</f>
        <v>29</v>
      </c>
      <c r="K5">
        <v>426</v>
      </c>
      <c r="L5">
        <v>289</v>
      </c>
      <c r="M5">
        <f t="shared" si="0"/>
        <v>2</v>
      </c>
      <c r="N5">
        <v>9</v>
      </c>
      <c r="O5">
        <v>7</v>
      </c>
      <c r="P5">
        <v>188</v>
      </c>
      <c r="AG5" t="s">
        <v>9</v>
      </c>
    </row>
    <row r="6" spans="1:33" ht="12.75">
      <c r="A6" t="s">
        <v>16</v>
      </c>
      <c r="B6" t="s">
        <v>17</v>
      </c>
      <c r="C6" t="s">
        <v>18</v>
      </c>
      <c r="D6">
        <v>18</v>
      </c>
      <c r="E6">
        <f aca="true" t="shared" si="6" ref="E6:E14">ROUND((((D6)/(25))*10),0)</f>
        <v>7</v>
      </c>
      <c r="F6">
        <f t="shared" si="1"/>
        <v>9</v>
      </c>
      <c r="G6">
        <f t="shared" si="2"/>
        <v>4</v>
      </c>
      <c r="H6">
        <f t="shared" si="3"/>
        <v>8</v>
      </c>
      <c r="I6">
        <f t="shared" si="4"/>
        <v>7</v>
      </c>
      <c r="J6" s="4">
        <f t="shared" si="5"/>
        <v>37</v>
      </c>
      <c r="K6">
        <v>436</v>
      </c>
      <c r="L6">
        <v>219</v>
      </c>
      <c r="M6">
        <f t="shared" si="0"/>
        <v>2</v>
      </c>
      <c r="N6">
        <v>8</v>
      </c>
      <c r="O6">
        <v>11</v>
      </c>
      <c r="P6">
        <v>280</v>
      </c>
      <c r="AG6" t="s">
        <v>9</v>
      </c>
    </row>
    <row r="7" spans="1:33" ht="12.75">
      <c r="A7" t="s">
        <v>19</v>
      </c>
      <c r="B7" t="s">
        <v>20</v>
      </c>
      <c r="C7" t="s">
        <v>21</v>
      </c>
      <c r="D7">
        <v>9</v>
      </c>
      <c r="E7">
        <f t="shared" si="6"/>
        <v>4</v>
      </c>
      <c r="F7">
        <f t="shared" si="1"/>
        <v>7</v>
      </c>
      <c r="G7">
        <f t="shared" si="2"/>
        <v>6</v>
      </c>
      <c r="H7">
        <f t="shared" si="3"/>
        <v>6</v>
      </c>
      <c r="I7">
        <f t="shared" si="4"/>
        <v>6</v>
      </c>
      <c r="J7" s="4">
        <f t="shared" si="5"/>
        <v>32</v>
      </c>
      <c r="K7">
        <v>336</v>
      </c>
      <c r="L7">
        <v>301</v>
      </c>
      <c r="M7">
        <f t="shared" si="0"/>
        <v>3</v>
      </c>
      <c r="N7">
        <v>10</v>
      </c>
      <c r="O7">
        <v>8</v>
      </c>
      <c r="P7">
        <v>220</v>
      </c>
      <c r="AG7" t="s">
        <v>9</v>
      </c>
    </row>
    <row r="8" spans="1:33" ht="12.75">
      <c r="A8" t="s">
        <v>22</v>
      </c>
      <c r="B8" t="s">
        <v>23</v>
      </c>
      <c r="C8" t="s">
        <v>24</v>
      </c>
      <c r="D8">
        <v>23</v>
      </c>
      <c r="E8">
        <f t="shared" si="6"/>
        <v>9</v>
      </c>
      <c r="F8">
        <f t="shared" si="1"/>
        <v>17</v>
      </c>
      <c r="G8">
        <f t="shared" si="2"/>
        <v>10</v>
      </c>
      <c r="H8">
        <f t="shared" si="3"/>
        <v>14</v>
      </c>
      <c r="I8">
        <f t="shared" si="4"/>
        <v>8</v>
      </c>
      <c r="J8" s="4">
        <f t="shared" si="5"/>
        <v>62</v>
      </c>
      <c r="K8">
        <v>792</v>
      </c>
      <c r="L8">
        <v>489</v>
      </c>
      <c r="M8">
        <f t="shared" si="0"/>
        <v>4</v>
      </c>
      <c r="N8">
        <v>16</v>
      </c>
      <c r="O8">
        <v>18</v>
      </c>
      <c r="P8">
        <v>313</v>
      </c>
      <c r="AG8" t="s">
        <v>9</v>
      </c>
    </row>
    <row r="9" spans="1:33" ht="12.75" hidden="1">
      <c r="A9" t="s">
        <v>25</v>
      </c>
      <c r="B9" t="s">
        <v>26</v>
      </c>
      <c r="C9" t="s">
        <v>27</v>
      </c>
      <c r="D9">
        <v>15</v>
      </c>
      <c r="E9">
        <f t="shared" si="6"/>
        <v>6</v>
      </c>
      <c r="F9">
        <f t="shared" si="1"/>
        <v>11</v>
      </c>
      <c r="G9">
        <f t="shared" si="2"/>
        <v>0</v>
      </c>
      <c r="H9" t="e">
        <f t="shared" si="3"/>
        <v>#VALUE!</v>
      </c>
      <c r="I9" t="e">
        <f t="shared" si="4"/>
        <v>#VALUE!</v>
      </c>
      <c r="J9" s="4" t="e">
        <f t="shared" si="5"/>
        <v>#VALUE!</v>
      </c>
      <c r="K9">
        <v>535</v>
      </c>
      <c r="L9">
        <v>0</v>
      </c>
      <c r="M9" t="e">
        <f t="shared" si="0"/>
        <v>#VALUE!</v>
      </c>
      <c r="AG9" t="s">
        <v>9</v>
      </c>
    </row>
    <row r="10" spans="1:33" ht="12.75">
      <c r="A10" t="s">
        <v>28</v>
      </c>
      <c r="B10" t="s">
        <v>29</v>
      </c>
      <c r="C10" t="s">
        <v>30</v>
      </c>
      <c r="D10">
        <v>12</v>
      </c>
      <c r="E10">
        <f t="shared" si="6"/>
        <v>5</v>
      </c>
      <c r="F10">
        <f t="shared" si="1"/>
        <v>9</v>
      </c>
      <c r="G10">
        <f t="shared" si="2"/>
        <v>5</v>
      </c>
      <c r="H10">
        <f t="shared" si="3"/>
        <v>14</v>
      </c>
      <c r="I10">
        <f t="shared" si="4"/>
        <v>8</v>
      </c>
      <c r="J10" s="4">
        <f t="shared" si="5"/>
        <v>44</v>
      </c>
      <c r="K10">
        <v>412</v>
      </c>
      <c r="L10">
        <v>266</v>
      </c>
      <c r="M10">
        <f t="shared" si="0"/>
        <v>3</v>
      </c>
      <c r="N10">
        <v>13</v>
      </c>
      <c r="O10">
        <v>18</v>
      </c>
      <c r="P10">
        <v>313</v>
      </c>
      <c r="AG10" t="s">
        <v>9</v>
      </c>
    </row>
    <row r="11" spans="1:33" ht="12.75">
      <c r="A11" t="s">
        <v>31</v>
      </c>
      <c r="B11" t="s">
        <v>32</v>
      </c>
      <c r="C11" t="s">
        <v>33</v>
      </c>
      <c r="D11">
        <v>7</v>
      </c>
      <c r="E11">
        <f t="shared" si="6"/>
        <v>3</v>
      </c>
      <c r="F11">
        <f t="shared" si="1"/>
        <v>9</v>
      </c>
      <c r="G11">
        <f t="shared" si="2"/>
        <v>5</v>
      </c>
      <c r="H11">
        <f t="shared" si="3"/>
        <v>9</v>
      </c>
      <c r="I11">
        <f t="shared" si="4"/>
        <v>8</v>
      </c>
      <c r="J11" s="4">
        <f t="shared" si="5"/>
        <v>37</v>
      </c>
      <c r="K11">
        <v>407</v>
      </c>
      <c r="L11">
        <v>269</v>
      </c>
      <c r="M11">
        <f t="shared" si="0"/>
        <v>3</v>
      </c>
      <c r="N11">
        <v>12</v>
      </c>
      <c r="O11">
        <v>12</v>
      </c>
      <c r="P11">
        <v>311</v>
      </c>
      <c r="AG11" t="s">
        <v>9</v>
      </c>
    </row>
    <row r="12" spans="1:33" ht="12.75" hidden="1">
      <c r="A12" t="s">
        <v>34</v>
      </c>
      <c r="B12" t="s">
        <v>35</v>
      </c>
      <c r="C12" t="s">
        <v>36</v>
      </c>
      <c r="D12">
        <v>13</v>
      </c>
      <c r="E12">
        <f t="shared" si="6"/>
        <v>5</v>
      </c>
      <c r="F12">
        <f t="shared" si="1"/>
        <v>16</v>
      </c>
      <c r="G12">
        <f t="shared" si="2"/>
        <v>10</v>
      </c>
      <c r="H12" t="e">
        <f t="shared" si="3"/>
        <v>#VALUE!</v>
      </c>
      <c r="I12" t="e">
        <f t="shared" si="4"/>
        <v>#VALUE!</v>
      </c>
      <c r="J12" s="4" t="e">
        <f t="shared" si="5"/>
        <v>#VALUE!</v>
      </c>
      <c r="K12">
        <v>735</v>
      </c>
      <c r="L12">
        <v>514</v>
      </c>
      <c r="M12" t="e">
        <f t="shared" si="0"/>
        <v>#VALUE!</v>
      </c>
      <c r="AG12" t="s">
        <v>9</v>
      </c>
    </row>
    <row r="13" spans="1:33" ht="12.75" hidden="1">
      <c r="A13" t="s">
        <v>37</v>
      </c>
      <c r="B13" t="s">
        <v>38</v>
      </c>
      <c r="C13" t="s">
        <v>39</v>
      </c>
      <c r="D13">
        <v>17</v>
      </c>
      <c r="E13">
        <f t="shared" si="6"/>
        <v>7</v>
      </c>
      <c r="F13">
        <f t="shared" si="1"/>
        <v>15</v>
      </c>
      <c r="G13">
        <f t="shared" si="2"/>
        <v>8</v>
      </c>
      <c r="H13" t="e">
        <f t="shared" si="3"/>
        <v>#VALUE!</v>
      </c>
      <c r="I13" t="e">
        <f t="shared" si="4"/>
        <v>#VALUE!</v>
      </c>
      <c r="J13" s="4" t="e">
        <f t="shared" si="5"/>
        <v>#VALUE!</v>
      </c>
      <c r="K13">
        <v>690</v>
      </c>
      <c r="L13">
        <v>387</v>
      </c>
      <c r="M13" t="e">
        <f t="shared" si="0"/>
        <v>#VALUE!</v>
      </c>
      <c r="AG13" t="s">
        <v>9</v>
      </c>
    </row>
    <row r="14" spans="1:33" ht="12.75">
      <c r="A14" t="s">
        <v>40</v>
      </c>
      <c r="B14" t="s">
        <v>41</v>
      </c>
      <c r="C14" t="s">
        <v>42</v>
      </c>
      <c r="D14">
        <v>16</v>
      </c>
      <c r="E14">
        <f t="shared" si="6"/>
        <v>6</v>
      </c>
      <c r="F14">
        <f t="shared" si="1"/>
        <v>10</v>
      </c>
      <c r="G14">
        <f t="shared" si="2"/>
        <v>0</v>
      </c>
      <c r="H14">
        <f t="shared" si="3"/>
        <v>7</v>
      </c>
      <c r="I14">
        <f t="shared" si="4"/>
        <v>7</v>
      </c>
      <c r="J14" s="4">
        <f t="shared" si="5"/>
        <v>32</v>
      </c>
      <c r="K14">
        <v>489</v>
      </c>
      <c r="L14">
        <v>0</v>
      </c>
      <c r="M14">
        <f t="shared" si="0"/>
        <v>2</v>
      </c>
      <c r="N14">
        <v>8</v>
      </c>
      <c r="O14">
        <v>9</v>
      </c>
      <c r="P14">
        <v>299</v>
      </c>
      <c r="AG14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user-8</dc:creator>
  <cp:keywords/>
  <dc:description/>
  <cp:lastModifiedBy>user-8</cp:lastModifiedBy>
  <dcterms:created xsi:type="dcterms:W3CDTF">2019-10-14T07:34:49Z</dcterms:created>
  <dcterms:modified xsi:type="dcterms:W3CDTF">2019-12-09T07:11:09Z</dcterms:modified>
  <cp:category/>
  <cp:version/>
  <cp:contentType/>
  <cp:contentStatus/>
</cp:coreProperties>
</file>