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butubilah\Desktop\107&amp;207 Materials\107 book chapters solutions\"/>
    </mc:Choice>
  </mc:AlternateContent>
  <bookViews>
    <workbookView xWindow="0" yWindow="0" windowWidth="25200" windowHeight="12540" tabRatio="862"/>
  </bookViews>
  <sheets>
    <sheet name="Question 2.2 Page 57" sheetId="1" r:id="rId1"/>
    <sheet name="Question 2.8 Page 58" sheetId="3" r:id="rId2"/>
    <sheet name="Question 2.10 Page 59" sheetId="2" r:id="rId3"/>
    <sheet name="Question 2.49 page 84" sheetId="7" r:id="rId4"/>
    <sheet name="Question 2.54 Page 85" sheetId="5" r:id="rId5"/>
    <sheet name="Question 2.56 Page 85" sheetId="6" r:id="rId6"/>
  </sheets>
  <calcPr calcId="162913"/>
  <pivotCaches>
    <pivotCache cacheId="17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E22" i="3"/>
  <c r="D23" i="3"/>
  <c r="E23" i="3"/>
  <c r="D24" i="3"/>
  <c r="E24" i="3"/>
  <c r="C23" i="3"/>
  <c r="C24" i="3"/>
  <c r="C22" i="3"/>
  <c r="C17" i="3"/>
  <c r="D17" i="3"/>
  <c r="E17" i="3"/>
  <c r="C18" i="3"/>
  <c r="D18" i="3"/>
  <c r="E18" i="3"/>
  <c r="D16" i="3"/>
  <c r="E16" i="3"/>
  <c r="C16" i="3"/>
  <c r="C11" i="3"/>
  <c r="D11" i="3"/>
  <c r="E11" i="3"/>
  <c r="C12" i="3"/>
  <c r="D12" i="3"/>
  <c r="E12" i="3"/>
  <c r="D10" i="3"/>
  <c r="E10" i="3"/>
  <c r="C10" i="3"/>
  <c r="D18" i="2"/>
  <c r="F14" i="2"/>
  <c r="E13" i="2"/>
  <c r="D10" i="2"/>
  <c r="E9" i="2"/>
  <c r="D9" i="2"/>
  <c r="F8" i="2"/>
  <c r="E8" i="2"/>
  <c r="D8" i="2"/>
  <c r="E5" i="2"/>
  <c r="E20" i="2" s="1"/>
  <c r="D5" i="2"/>
  <c r="D19" i="2" s="1"/>
  <c r="F4" i="2"/>
  <c r="E14" i="2" s="1"/>
  <c r="F3" i="2"/>
  <c r="D13" i="2" s="1"/>
  <c r="H21" i="1"/>
  <c r="I21" i="1"/>
  <c r="J21" i="1"/>
  <c r="H22" i="1"/>
  <c r="I22" i="1"/>
  <c r="J22" i="1"/>
  <c r="H23" i="1"/>
  <c r="I23" i="1"/>
  <c r="J23" i="1"/>
  <c r="G22" i="1"/>
  <c r="G23" i="1"/>
  <c r="G21" i="1"/>
  <c r="G17" i="1"/>
  <c r="H17" i="1"/>
  <c r="I17" i="1"/>
  <c r="J17" i="1"/>
  <c r="G18" i="1"/>
  <c r="H18" i="1"/>
  <c r="I18" i="1"/>
  <c r="J18" i="1"/>
  <c r="H16" i="1"/>
  <c r="I16" i="1"/>
  <c r="J16" i="1"/>
  <c r="G16" i="1"/>
  <c r="G11" i="1"/>
  <c r="H11" i="1"/>
  <c r="I11" i="1"/>
  <c r="J11" i="1"/>
  <c r="G12" i="1"/>
  <c r="H12" i="1"/>
  <c r="I12" i="1"/>
  <c r="J12" i="1"/>
  <c r="H10" i="1"/>
  <c r="I10" i="1"/>
  <c r="J10" i="1"/>
  <c r="G10" i="1"/>
  <c r="F5" i="2" l="1"/>
  <c r="E10" i="2"/>
  <c r="E18" i="2"/>
  <c r="D14" i="2"/>
  <c r="E15" i="2"/>
  <c r="F18" i="2"/>
  <c r="D20" i="2"/>
  <c r="E19" i="2"/>
  <c r="F13" i="2"/>
  <c r="F9" i="2"/>
  <c r="F20" i="2" l="1"/>
  <c r="F15" i="2"/>
  <c r="F19" i="2"/>
  <c r="F10" i="2"/>
  <c r="D15" i="2"/>
</calcChain>
</file>

<file path=xl/sharedStrings.xml><?xml version="1.0" encoding="utf-8"?>
<sst xmlns="http://schemas.openxmlformats.org/spreadsheetml/2006/main" count="210" uniqueCount="52">
  <si>
    <t>Female</t>
  </si>
  <si>
    <t>Male</t>
  </si>
  <si>
    <t>A</t>
  </si>
  <si>
    <t>C</t>
  </si>
  <si>
    <t>M</t>
  </si>
  <si>
    <t>Totals</t>
  </si>
  <si>
    <t>Total</t>
  </si>
  <si>
    <t>R</t>
  </si>
  <si>
    <t>B</t>
  </si>
  <si>
    <t>Yes</t>
  </si>
  <si>
    <t>No</t>
  </si>
  <si>
    <t>Row percentage</t>
  </si>
  <si>
    <t>Column Percentage</t>
  </si>
  <si>
    <t>Frequancy Table</t>
  </si>
  <si>
    <t>Total Percentage Table/ Contigancy Table</t>
  </si>
  <si>
    <t>Total Percentage Table/ contingancy Table</t>
  </si>
  <si>
    <t>Question 2.2 Page 57</t>
  </si>
  <si>
    <t>Question 2.10 Page 59</t>
  </si>
  <si>
    <t>Question 2.8 Page 58</t>
  </si>
  <si>
    <t>Row Percentage table</t>
  </si>
  <si>
    <t>Total Percentage table/ Contigancy Table</t>
  </si>
  <si>
    <t>Question 2.54 Page 85</t>
  </si>
  <si>
    <t>Decads</t>
  </si>
  <si>
    <t>Performance</t>
  </si>
  <si>
    <t>1830s</t>
  </si>
  <si>
    <t>1840s</t>
  </si>
  <si>
    <t>1850s</t>
  </si>
  <si>
    <t>1860s</t>
  </si>
  <si>
    <t>1870s</t>
  </si>
  <si>
    <t>1880s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</si>
  <si>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</si>
  <si>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</si>
  <si>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</si>
  <si>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</si>
  <si>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</si>
  <si>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</si>
  <si>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</si>
  <si>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</si>
  <si>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</si>
  <si>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</si>
  <si>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</si>
  <si>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1890s</t>
  </si>
  <si>
    <t>Question 2.56 Page 85</t>
  </si>
  <si>
    <t>Year</t>
  </si>
  <si>
    <t>Attendance (billions)</t>
  </si>
  <si>
    <t>Question 2.49 page 84</t>
  </si>
  <si>
    <t>Sales ( In $ millions)</t>
  </si>
  <si>
    <t>Gender</t>
  </si>
  <si>
    <t>Major</t>
  </si>
  <si>
    <t>F</t>
  </si>
  <si>
    <t>Grand Total</t>
  </si>
  <si>
    <t>Pivot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</si>
</sst>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4" fillId="5" borderId="0" xfId="0" applyFont="1" applyFill="1"/>
    <xf numFmtId="0" fontId="2" fillId="0" borderId="0" xfId="0" applyFont="1" applyAlignment="1">
      <alignment horizontal="center"/>
    </xf>
    <xf numFmtId="0" fontId="6" fillId="5" borderId="0" xfId="0" applyFont="1" applyFill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2.10 Page 59'!$D$2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'Question 2.10 Page 59'!$C$3:$C$4</c:f>
              <c:strCache>
                <c:ptCount val="2"/>
                <c:pt idx="0">
                  <c:v>R</c:v>
                </c:pt>
                <c:pt idx="1">
                  <c:v>B</c:v>
                </c:pt>
              </c:strCache>
            </c:strRef>
          </c:cat>
          <c:val>
            <c:numRef>
              <c:f>'Question 2.10 Page 59'!$D$3:$D$4</c:f>
              <c:numCache>
                <c:formatCode>General</c:formatCode>
                <c:ptCount val="2"/>
                <c:pt idx="0">
                  <c:v>407</c:v>
                </c:pt>
                <c:pt idx="1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F-45D0-ABB3-F74935273FB5}"/>
            </c:ext>
          </c:extLst>
        </c:ser>
        <c:ser>
          <c:idx val="1"/>
          <c:order val="1"/>
          <c:tx>
            <c:strRef>
              <c:f>'Question 2.10 Page 59'!$E$2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'Question 2.10 Page 59'!$C$3:$C$4</c:f>
              <c:strCache>
                <c:ptCount val="2"/>
                <c:pt idx="0">
                  <c:v>R</c:v>
                </c:pt>
                <c:pt idx="1">
                  <c:v>B</c:v>
                </c:pt>
              </c:strCache>
            </c:strRef>
          </c:cat>
          <c:val>
            <c:numRef>
              <c:f>'Question 2.10 Page 59'!$E$3:$E$4</c:f>
              <c:numCache>
                <c:formatCode>General</c:formatCode>
                <c:ptCount val="2"/>
                <c:pt idx="0">
                  <c:v>150</c:v>
                </c:pt>
                <c:pt idx="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5F-45D0-ABB3-F74935273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3653152"/>
        <c:axId val="1663648576"/>
      </c:barChart>
      <c:catAx>
        <c:axId val="16636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648576"/>
        <c:crosses val="autoZero"/>
        <c:auto val="1"/>
        <c:lblAlgn val="ctr"/>
        <c:lblOffset val="100"/>
        <c:noMultiLvlLbl val="0"/>
      </c:catAx>
      <c:valAx>
        <c:axId val="166364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65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 2.49 page 84'!$B$4</c:f>
              <c:strCache>
                <c:ptCount val="1"/>
                <c:pt idx="0">
                  <c:v>Sales ( In $ millions)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'Question 2.49 page 84'!$C$3:$M$3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'Question 2.49 page 84'!$C$4:$M$4</c:f>
              <c:numCache>
                <c:formatCode>General</c:formatCode>
                <c:ptCount val="11"/>
                <c:pt idx="0">
                  <c:v>13</c:v>
                </c:pt>
                <c:pt idx="1">
                  <c:v>17</c:v>
                </c:pt>
                <c:pt idx="2">
                  <c:v>19</c:v>
                </c:pt>
                <c:pt idx="3">
                  <c:v>20</c:v>
                </c:pt>
                <c:pt idx="4">
                  <c:v>20.5</c:v>
                </c:pt>
                <c:pt idx="5">
                  <c:v>20.5</c:v>
                </c:pt>
                <c:pt idx="6">
                  <c:v>20.5</c:v>
                </c:pt>
                <c:pt idx="7">
                  <c:v>20</c:v>
                </c:pt>
                <c:pt idx="8">
                  <c:v>19</c:v>
                </c:pt>
                <c:pt idx="9">
                  <c:v>17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2-450E-9D5C-4DD574C0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26384"/>
        <c:axId val="121329296"/>
      </c:lineChart>
      <c:catAx>
        <c:axId val="12132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29296"/>
        <c:crosses val="autoZero"/>
        <c:auto val="1"/>
        <c:lblAlgn val="ctr"/>
        <c:lblOffset val="100"/>
        <c:noMultiLvlLbl val="0"/>
      </c:catAx>
      <c:valAx>
        <c:axId val="12132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2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 2.54 Page 85'!$C$2</c:f>
              <c:strCache>
                <c:ptCount val="1"/>
                <c:pt idx="0">
                  <c:v>Performance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'Question 2.54 Page 85'!$B$3:$B$20</c:f>
              <c:strCache>
                <c:ptCount val="18"/>
                <c:pt idx="0">
                  <c:v>1830s</c:v>
                </c:pt>
                <c:pt idx="1">
                  <c:v>1840s</c:v>
                </c:pt>
                <c:pt idx="2">
                  <c:v>1850s</c:v>
                </c:pt>
                <c:pt idx="3">
                  <c:v>1860s</c:v>
                </c:pt>
                <c:pt idx="4">
                  <c:v>1870s</c:v>
                </c:pt>
                <c:pt idx="5">
                  <c:v>1880s</c:v>
                </c:pt>
                <c:pt idx="6">
                  <c:v>1890s</c:v>
                </c:pt>
                <c:pt idx="7">
                  <c:v>1900s</c:v>
                </c:pt>
                <c:pt idx="8">
                  <c:v>1910s</c:v>
                </c:pt>
                <c:pt idx="9">
                  <c:v>1920s</c:v>
                </c:pt>
                <c:pt idx="10">
                  <c:v>1930s</c:v>
                </c:pt>
                <c:pt idx="11">
                  <c:v>1940s</c:v>
                </c:pt>
                <c:pt idx="12">
                  <c:v>1950s</c:v>
                </c:pt>
                <c:pt idx="13">
                  <c:v>1960s</c:v>
                </c:pt>
                <c:pt idx="14">
                  <c:v>1970s</c:v>
                </c:pt>
                <c:pt idx="15">
                  <c:v>1980s</c:v>
                </c:pt>
                <c:pt idx="16">
                  <c:v>1990s</c:v>
                </c:pt>
                <c:pt idx="17">
                  <c:v>2000s</c:v>
                </c:pt>
              </c:strCache>
            </c:strRef>
          </c:cat>
          <c:val>
            <c:numRef>
              <c:f>'Question 2.54 Page 85'!$C$3:$C$20</c:f>
              <c:numCache>
                <c:formatCode>General</c:formatCode>
                <c:ptCount val="18"/>
                <c:pt idx="0">
                  <c:v>2.8</c:v>
                </c:pt>
                <c:pt idx="1">
                  <c:v>12.8</c:v>
                </c:pt>
                <c:pt idx="2">
                  <c:v>6.6</c:v>
                </c:pt>
                <c:pt idx="3">
                  <c:v>12.5</c:v>
                </c:pt>
                <c:pt idx="4">
                  <c:v>7.5</c:v>
                </c:pt>
                <c:pt idx="5">
                  <c:v>6</c:v>
                </c:pt>
                <c:pt idx="6">
                  <c:v>5.5</c:v>
                </c:pt>
                <c:pt idx="7">
                  <c:v>10.9</c:v>
                </c:pt>
                <c:pt idx="8">
                  <c:v>2.2000000000000002</c:v>
                </c:pt>
                <c:pt idx="9">
                  <c:v>13.3</c:v>
                </c:pt>
                <c:pt idx="10">
                  <c:v>-2.2000000000000002</c:v>
                </c:pt>
                <c:pt idx="11">
                  <c:v>9.6</c:v>
                </c:pt>
                <c:pt idx="12">
                  <c:v>18.2</c:v>
                </c:pt>
                <c:pt idx="13">
                  <c:v>8.3000000000000007</c:v>
                </c:pt>
                <c:pt idx="14">
                  <c:v>6.6</c:v>
                </c:pt>
                <c:pt idx="15">
                  <c:v>16.600000000000001</c:v>
                </c:pt>
                <c:pt idx="16">
                  <c:v>17.600000000000001</c:v>
                </c:pt>
                <c:pt idx="17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4-4440-B521-5DFDEFBF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47056"/>
        <c:axId val="122750384"/>
      </c:lineChart>
      <c:catAx>
        <c:axId val="12274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50384"/>
        <c:crosses val="autoZero"/>
        <c:auto val="1"/>
        <c:lblAlgn val="ctr"/>
        <c:lblOffset val="100"/>
        <c:noMultiLvlLbl val="0"/>
      </c:catAx>
      <c:valAx>
        <c:axId val="12275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4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'Question 2.56 Page 85'!$C$2</c:f>
              <c:strCache>
                <c:ptCount val="1"/>
                <c:pt idx="0">
                  <c:v>Attendance (billions)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'Question 2.56 Page 85'!$B$3:$B$15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xVal>
          <c:yVal>
            <c:numRef>
              <c:f>'Question 2.56 Page 85'!$C$3:$C$15</c:f>
              <c:numCache>
                <c:formatCode>General</c:formatCode>
                <c:ptCount val="13"/>
                <c:pt idx="0">
                  <c:v>1.44</c:v>
                </c:pt>
                <c:pt idx="1">
                  <c:v>1.58</c:v>
                </c:pt>
                <c:pt idx="2">
                  <c:v>1.55</c:v>
                </c:pt>
                <c:pt idx="3">
                  <c:v>1.47</c:v>
                </c:pt>
                <c:pt idx="4">
                  <c:v>1.39</c:v>
                </c:pt>
                <c:pt idx="5">
                  <c:v>1.41</c:v>
                </c:pt>
                <c:pt idx="6">
                  <c:v>1.4</c:v>
                </c:pt>
                <c:pt idx="7">
                  <c:v>1.39</c:v>
                </c:pt>
                <c:pt idx="8">
                  <c:v>1.42</c:v>
                </c:pt>
                <c:pt idx="9">
                  <c:v>1.34</c:v>
                </c:pt>
                <c:pt idx="10">
                  <c:v>1.28</c:v>
                </c:pt>
                <c:pt idx="11">
                  <c:v>1.36</c:v>
                </c:pt>
                <c:pt idx="12">
                  <c:v>1.1499999999999999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FC-414B-97F2-2CE82A9B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45936"/>
        <c:axId val="121346352"/>
      </c:scatterChart>
      <c:valAx>
        <c:axId val="12134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46352"/>
        <c:crosses val="autoZero"/>
        <c:crossBetween val="midCat"/>
      </c:valAx>
      <c:valAx>
        <c:axId val="12134635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4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16</xdr:col>
      <xdr:colOff>304800</xdr:colOff>
      <xdr:row>22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</xdr:colOff>
      <xdr:row>12</xdr:row>
      <xdr:rowOff>95250</xdr:rowOff>
    </xdr:from>
    <xdr:to>
      <xdr:col>13</xdr:col>
      <xdr:colOff>47625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561974</xdr:colOff>
      <xdr:row>12</xdr:row>
      <xdr:rowOff>142875</xdr:rowOff>
    </xdr:from>
    <xdr:to>
      <xdr:col>21</xdr:col>
      <xdr:colOff>38100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12</xdr:row>
      <xdr:rowOff>114300</xdr:rowOff>
    </xdr:from>
    <xdr:to>
      <xdr:col>15</xdr:col>
      <xdr:colOff>571500</xdr:colOff>
      <xdr:row>35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ndar Abutubilah" refreshedDate="44444.588696412036" createdVersion="6" refreshedVersion="6" minRefreshableVersion="3" recordCount="40">
  <cacheSource type="worksheet">
    <worksheetSource ref="A6:B46" sheet="Question 2.2 Page 57"/>
  </cacheSource>
  <cacheFields count="2">
    <cacheField name="Gender" numFmtId="0">
      <sharedItems count="2">
        <s v="M"/>
        <s v="F"/>
      </sharedItems>
    </cacheField>
    <cacheField name="Major" numFmtId="0">
      <sharedItems count="3">
        <s v="A"/>
        <s v="C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x v="0"/>
  </r>
  <r>
    <x v="0"/>
    <x v="1"/>
  </r>
  <r>
    <x v="0"/>
    <x v="1"/>
  </r>
  <r>
    <x v="1"/>
    <x v="2"/>
  </r>
  <r>
    <x v="1"/>
    <x v="0"/>
  </r>
  <r>
    <x v="0"/>
    <x v="1"/>
  </r>
  <r>
    <x v="1"/>
    <x v="0"/>
  </r>
  <r>
    <x v="0"/>
    <x v="0"/>
  </r>
  <r>
    <x v="1"/>
    <x v="1"/>
  </r>
  <r>
    <x v="0"/>
    <x v="1"/>
  </r>
  <r>
    <x v="0"/>
    <x v="0"/>
  </r>
  <r>
    <x v="0"/>
    <x v="0"/>
  </r>
  <r>
    <x v="0"/>
    <x v="0"/>
  </r>
  <r>
    <x v="1"/>
    <x v="2"/>
  </r>
  <r>
    <x v="1"/>
    <x v="1"/>
  </r>
  <r>
    <x v="0"/>
    <x v="2"/>
  </r>
  <r>
    <x v="1"/>
    <x v="0"/>
  </r>
  <r>
    <x v="0"/>
    <x v="0"/>
  </r>
  <r>
    <x v="1"/>
    <x v="0"/>
  </r>
  <r>
    <x v="1"/>
    <x v="1"/>
  </r>
  <r>
    <x v="0"/>
    <x v="1"/>
  </r>
  <r>
    <x v="0"/>
    <x v="1"/>
  </r>
  <r>
    <x v="0"/>
    <x v="0"/>
  </r>
  <r>
    <x v="0"/>
    <x v="0"/>
  </r>
  <r>
    <x v="1"/>
    <x v="2"/>
  </r>
  <r>
    <x v="0"/>
    <x v="2"/>
  </r>
  <r>
    <x v="1"/>
    <x v="1"/>
  </r>
  <r>
    <x v="1"/>
    <x v="0"/>
  </r>
  <r>
    <x v="0"/>
    <x v="0"/>
  </r>
  <r>
    <x v="0"/>
    <x v="0"/>
  </r>
  <r>
    <x v="1"/>
    <x v="1"/>
  </r>
  <r>
    <x v="0"/>
    <x v="1"/>
  </r>
  <r>
    <x v="0"/>
    <x v="0"/>
  </r>
  <r>
    <x v="0"/>
    <x v="0"/>
  </r>
  <r>
    <x v="0"/>
    <x v="0"/>
  </r>
  <r>
    <x v="1"/>
    <x v="0"/>
  </r>
  <r>
    <x v="0"/>
    <x v="1"/>
  </r>
  <r>
    <x v="1"/>
    <x v="1"/>
  </r>
  <r>
    <x v="0"/>
    <x v="0"/>
  </r>
  <r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Gender" colHeaderCaption="Major">
  <location ref="L4:P8" firstHeaderRow="1" firstDataRow="2" firstDataCol="1"/>
  <pivotFields count="2">
    <pivotField axis="axisRow" dataField="1" showAll="0" sortType="descending">
      <items count="3">
        <item x="0"/>
        <item x="1"/>
        <item t="default"/>
      </items>
    </pivotField>
    <pivotField axis="axisCol" showAll="0" sortType="ascending">
      <items count="4">
        <item x="0"/>
        <item x="1"/>
        <item x="2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Pivot tabl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abSelected="1" workbookViewId="0">
      <selection activeCell="N10" sqref="N10"/>
    </sheetView>
  </sheetViews>
  <sheetFormatPr defaultRowHeight="15" x14ac:dyDescent="0.25"/>
  <cols>
    <col min="2" max="2" width="8.85546875" customWidth="1"/>
    <col min="3" max="3" width="9.140625" hidden="1" customWidth="1"/>
    <col min="5" max="5" width="23.28515625" customWidth="1"/>
    <col min="9" max="9" width="11.42578125" customWidth="1"/>
    <col min="12" max="12" width="15.85546875" bestFit="1" customWidth="1"/>
    <col min="13" max="13" width="10.7109375" customWidth="1"/>
    <col min="14" max="14" width="5.42578125" customWidth="1"/>
    <col min="15" max="15" width="6.85546875" customWidth="1"/>
    <col min="16" max="16" width="11.28515625" bestFit="1" customWidth="1"/>
  </cols>
  <sheetData>
    <row r="2" spans="1:16" ht="21" x14ac:dyDescent="0.35">
      <c r="D2" s="16" t="s">
        <v>16</v>
      </c>
      <c r="E2" s="16"/>
    </row>
    <row r="3" spans="1:16" x14ac:dyDescent="0.25">
      <c r="F3" s="15" t="s">
        <v>13</v>
      </c>
      <c r="G3" s="15"/>
      <c r="H3" s="15"/>
      <c r="I3" s="15"/>
      <c r="J3" s="15"/>
    </row>
    <row r="4" spans="1:16" x14ac:dyDescent="0.25">
      <c r="F4" s="7"/>
      <c r="G4" s="7" t="s">
        <v>2</v>
      </c>
      <c r="H4" s="7" t="s">
        <v>3</v>
      </c>
      <c r="I4" s="7" t="s">
        <v>4</v>
      </c>
      <c r="J4" s="7" t="s">
        <v>6</v>
      </c>
      <c r="K4" s="3"/>
      <c r="L4" s="21" t="s">
        <v>51</v>
      </c>
      <c r="M4" s="21" t="s">
        <v>48</v>
      </c>
    </row>
    <row r="5" spans="1:16" x14ac:dyDescent="0.25">
      <c r="F5" s="7" t="s">
        <v>1</v>
      </c>
      <c r="G5" s="7">
        <v>14</v>
      </c>
      <c r="H5" s="7">
        <v>9</v>
      </c>
      <c r="I5" s="7">
        <v>2</v>
      </c>
      <c r="J5" s="7">
        <v>25</v>
      </c>
      <c r="K5" s="3"/>
      <c r="L5" s="21" t="s">
        <v>47</v>
      </c>
      <c r="M5" t="s">
        <v>2</v>
      </c>
      <c r="N5" t="s">
        <v>3</v>
      </c>
      <c r="O5" t="s">
        <v>4</v>
      </c>
      <c r="P5" t="s">
        <v>50</v>
      </c>
    </row>
    <row r="6" spans="1:16" x14ac:dyDescent="0.25">
      <c r="A6" t="s">
        <v>47</v>
      </c>
      <c r="B6" t="s">
        <v>48</v>
      </c>
      <c r="F6" s="7" t="s">
        <v>0</v>
      </c>
      <c r="G6" s="7">
        <v>6</v>
      </c>
      <c r="H6" s="7">
        <v>6</v>
      </c>
      <c r="I6" s="7">
        <v>3</v>
      </c>
      <c r="J6" s="7">
        <v>15</v>
      </c>
      <c r="K6" s="3"/>
      <c r="L6" s="22" t="s">
        <v>4</v>
      </c>
      <c r="M6" s="23">
        <v>14</v>
      </c>
      <c r="N6" s="23">
        <v>9</v>
      </c>
      <c r="O6" s="23">
        <v>2</v>
      </c>
      <c r="P6" s="23">
        <v>25</v>
      </c>
    </row>
    <row r="7" spans="1:16" x14ac:dyDescent="0.25">
      <c r="A7" t="s">
        <v>4</v>
      </c>
      <c r="B7" t="s">
        <v>2</v>
      </c>
      <c r="F7" s="7" t="s">
        <v>5</v>
      </c>
      <c r="G7" s="7">
        <v>20</v>
      </c>
      <c r="H7" s="7">
        <v>15</v>
      </c>
      <c r="I7" s="7">
        <v>5</v>
      </c>
      <c r="J7" s="7">
        <v>40</v>
      </c>
      <c r="K7" s="3"/>
      <c r="L7" s="22" t="s">
        <v>49</v>
      </c>
      <c r="M7" s="23">
        <v>6</v>
      </c>
      <c r="N7" s="23">
        <v>6</v>
      </c>
      <c r="O7" s="23">
        <v>3</v>
      </c>
      <c r="P7" s="23">
        <v>15</v>
      </c>
    </row>
    <row r="8" spans="1:16" x14ac:dyDescent="0.25">
      <c r="A8" t="s">
        <v>4</v>
      </c>
      <c r="B8" t="s">
        <v>3</v>
      </c>
      <c r="F8" s="14" t="s">
        <v>15</v>
      </c>
      <c r="G8" s="14"/>
      <c r="H8" s="14"/>
      <c r="I8" s="14"/>
      <c r="J8" s="14"/>
      <c r="K8" s="3"/>
      <c r="L8" s="22" t="s">
        <v>50</v>
      </c>
      <c r="M8" s="23">
        <v>20</v>
      </c>
      <c r="N8" s="23">
        <v>15</v>
      </c>
      <c r="O8" s="23">
        <v>5</v>
      </c>
      <c r="P8" s="23">
        <v>40</v>
      </c>
    </row>
    <row r="9" spans="1:16" x14ac:dyDescent="0.25">
      <c r="A9" t="s">
        <v>4</v>
      </c>
      <c r="B9" t="s">
        <v>3</v>
      </c>
      <c r="F9" s="7"/>
      <c r="G9" s="7" t="s">
        <v>2</v>
      </c>
      <c r="H9" s="7" t="s">
        <v>3</v>
      </c>
      <c r="I9" s="7" t="s">
        <v>4</v>
      </c>
      <c r="J9" s="7" t="s">
        <v>6</v>
      </c>
      <c r="K9" s="3"/>
      <c r="L9" s="3"/>
      <c r="M9" s="3"/>
      <c r="N9" s="3"/>
    </row>
    <row r="10" spans="1:16" x14ac:dyDescent="0.25">
      <c r="A10" t="s">
        <v>49</v>
      </c>
      <c r="B10" t="s">
        <v>4</v>
      </c>
      <c r="F10" s="7" t="s">
        <v>1</v>
      </c>
      <c r="G10" s="8">
        <f t="shared" ref="G10:J12" si="0">G5/$J$7</f>
        <v>0.35</v>
      </c>
      <c r="H10" s="8">
        <f t="shared" si="0"/>
        <v>0.22500000000000001</v>
      </c>
      <c r="I10" s="8">
        <f t="shared" si="0"/>
        <v>0.05</v>
      </c>
      <c r="J10" s="8">
        <f t="shared" si="0"/>
        <v>0.625</v>
      </c>
      <c r="K10" s="3"/>
      <c r="L10" s="3"/>
      <c r="M10" s="3"/>
      <c r="N10" s="3"/>
    </row>
    <row r="11" spans="1:16" x14ac:dyDescent="0.25">
      <c r="A11" t="s">
        <v>49</v>
      </c>
      <c r="B11" t="s">
        <v>2</v>
      </c>
      <c r="F11" s="7" t="s">
        <v>0</v>
      </c>
      <c r="G11" s="8">
        <f t="shared" si="0"/>
        <v>0.15</v>
      </c>
      <c r="H11" s="8">
        <f t="shared" si="0"/>
        <v>0.15</v>
      </c>
      <c r="I11" s="8">
        <f t="shared" si="0"/>
        <v>7.4999999999999997E-2</v>
      </c>
      <c r="J11" s="8">
        <f t="shared" si="0"/>
        <v>0.375</v>
      </c>
      <c r="K11" s="3"/>
      <c r="L11" s="3"/>
      <c r="M11" s="3"/>
      <c r="N11" s="3"/>
    </row>
    <row r="12" spans="1:16" x14ac:dyDescent="0.25">
      <c r="A12" t="s">
        <v>4</v>
      </c>
      <c r="B12" t="s">
        <v>3</v>
      </c>
      <c r="F12" s="7" t="s">
        <v>5</v>
      </c>
      <c r="G12" s="8">
        <f t="shared" si="0"/>
        <v>0.5</v>
      </c>
      <c r="H12" s="8">
        <f t="shared" si="0"/>
        <v>0.375</v>
      </c>
      <c r="I12" s="8">
        <f t="shared" si="0"/>
        <v>0.125</v>
      </c>
      <c r="J12" s="8">
        <f t="shared" si="0"/>
        <v>1</v>
      </c>
      <c r="K12" s="3"/>
      <c r="L12" s="3"/>
      <c r="M12" s="3"/>
      <c r="N12" s="3"/>
    </row>
    <row r="13" spans="1:16" x14ac:dyDescent="0.25">
      <c r="A13" t="s">
        <v>49</v>
      </c>
      <c r="B13" t="s">
        <v>2</v>
      </c>
      <c r="F13" s="2"/>
      <c r="G13" s="2"/>
      <c r="H13" s="2"/>
      <c r="I13" s="2"/>
      <c r="J13" s="2"/>
      <c r="K13" s="3"/>
      <c r="L13" s="3"/>
      <c r="M13" s="3"/>
      <c r="N13" s="3"/>
    </row>
    <row r="14" spans="1:16" x14ac:dyDescent="0.25">
      <c r="A14" t="s">
        <v>4</v>
      </c>
      <c r="B14" t="s">
        <v>2</v>
      </c>
      <c r="F14" s="14" t="s">
        <v>11</v>
      </c>
      <c r="G14" s="14"/>
      <c r="H14" s="14"/>
      <c r="I14" s="14"/>
      <c r="J14" s="14"/>
      <c r="K14" s="3"/>
      <c r="L14" s="3"/>
      <c r="M14" s="3"/>
      <c r="N14" s="3"/>
    </row>
    <row r="15" spans="1:16" x14ac:dyDescent="0.25">
      <c r="A15" t="s">
        <v>49</v>
      </c>
      <c r="B15" t="s">
        <v>3</v>
      </c>
      <c r="F15" s="7"/>
      <c r="G15" s="7" t="s">
        <v>2</v>
      </c>
      <c r="H15" s="7" t="s">
        <v>3</v>
      </c>
      <c r="I15" s="7" t="s">
        <v>4</v>
      </c>
      <c r="J15" s="7" t="s">
        <v>6</v>
      </c>
      <c r="K15" s="3"/>
      <c r="L15" s="3"/>
      <c r="M15" s="3"/>
      <c r="N15" s="3"/>
    </row>
    <row r="16" spans="1:16" x14ac:dyDescent="0.25">
      <c r="A16" t="s">
        <v>4</v>
      </c>
      <c r="B16" t="s">
        <v>3</v>
      </c>
      <c r="F16" s="7" t="s">
        <v>1</v>
      </c>
      <c r="G16" s="8">
        <f t="shared" ref="G16:J18" si="1">G5/$J5</f>
        <v>0.56000000000000005</v>
      </c>
      <c r="H16" s="8">
        <f t="shared" si="1"/>
        <v>0.36</v>
      </c>
      <c r="I16" s="8">
        <f t="shared" si="1"/>
        <v>0.08</v>
      </c>
      <c r="J16" s="8">
        <f t="shared" si="1"/>
        <v>1</v>
      </c>
      <c r="K16" s="3"/>
      <c r="L16" s="3"/>
      <c r="M16" s="3"/>
      <c r="N16" s="3"/>
    </row>
    <row r="17" spans="1:14" x14ac:dyDescent="0.25">
      <c r="A17" t="s">
        <v>4</v>
      </c>
      <c r="B17" t="s">
        <v>2</v>
      </c>
      <c r="F17" s="7" t="s">
        <v>0</v>
      </c>
      <c r="G17" s="8">
        <f t="shared" si="1"/>
        <v>0.4</v>
      </c>
      <c r="H17" s="8">
        <f t="shared" si="1"/>
        <v>0.4</v>
      </c>
      <c r="I17" s="8">
        <f t="shared" si="1"/>
        <v>0.2</v>
      </c>
      <c r="J17" s="8">
        <f t="shared" si="1"/>
        <v>1</v>
      </c>
      <c r="K17" s="3"/>
      <c r="L17" s="3"/>
      <c r="M17" s="3"/>
      <c r="N17" s="3"/>
    </row>
    <row r="18" spans="1:14" x14ac:dyDescent="0.25">
      <c r="A18" t="s">
        <v>4</v>
      </c>
      <c r="B18" t="s">
        <v>2</v>
      </c>
      <c r="F18" s="7" t="s">
        <v>5</v>
      </c>
      <c r="G18" s="8">
        <f t="shared" si="1"/>
        <v>0.5</v>
      </c>
      <c r="H18" s="8">
        <f t="shared" si="1"/>
        <v>0.375</v>
      </c>
      <c r="I18" s="8">
        <f t="shared" si="1"/>
        <v>0.125</v>
      </c>
      <c r="J18" s="8">
        <f t="shared" si="1"/>
        <v>1</v>
      </c>
      <c r="K18" s="3"/>
      <c r="L18" s="3"/>
      <c r="M18" s="3"/>
      <c r="N18" s="3"/>
    </row>
    <row r="19" spans="1:14" x14ac:dyDescent="0.25">
      <c r="A19" t="s">
        <v>4</v>
      </c>
      <c r="B19" t="s">
        <v>2</v>
      </c>
      <c r="F19" s="14" t="s">
        <v>12</v>
      </c>
      <c r="G19" s="14"/>
      <c r="H19" s="14"/>
      <c r="I19" s="14"/>
      <c r="J19" s="14"/>
      <c r="K19" s="3"/>
      <c r="L19" s="3"/>
      <c r="M19" s="3"/>
      <c r="N19" s="3"/>
    </row>
    <row r="20" spans="1:14" x14ac:dyDescent="0.25">
      <c r="A20" t="s">
        <v>49</v>
      </c>
      <c r="B20" t="s">
        <v>4</v>
      </c>
      <c r="F20" s="7"/>
      <c r="G20" s="7" t="s">
        <v>2</v>
      </c>
      <c r="H20" s="7" t="s">
        <v>3</v>
      </c>
      <c r="I20" s="7" t="s">
        <v>4</v>
      </c>
      <c r="J20" s="7" t="s">
        <v>6</v>
      </c>
      <c r="K20" s="3"/>
      <c r="L20" s="3"/>
      <c r="M20" s="3"/>
      <c r="N20" s="3"/>
    </row>
    <row r="21" spans="1:14" x14ac:dyDescent="0.25">
      <c r="A21" t="s">
        <v>49</v>
      </c>
      <c r="B21" t="s">
        <v>3</v>
      </c>
      <c r="F21" s="7" t="s">
        <v>1</v>
      </c>
      <c r="G21" s="8">
        <f>G5/G$7</f>
        <v>0.7</v>
      </c>
      <c r="H21" s="8">
        <f>H5/H$7</f>
        <v>0.6</v>
      </c>
      <c r="I21" s="8">
        <f>I5/I$7</f>
        <v>0.4</v>
      </c>
      <c r="J21" s="8">
        <f>J5/J$7</f>
        <v>0.625</v>
      </c>
      <c r="K21" s="3"/>
      <c r="L21" s="3"/>
      <c r="M21" s="3"/>
      <c r="N21" s="3"/>
    </row>
    <row r="22" spans="1:14" x14ac:dyDescent="0.25">
      <c r="A22" t="s">
        <v>4</v>
      </c>
      <c r="B22" t="s">
        <v>4</v>
      </c>
      <c r="F22" s="7" t="s">
        <v>0</v>
      </c>
      <c r="G22" s="8">
        <f t="shared" ref="G22:J23" si="2">G6/G$7</f>
        <v>0.3</v>
      </c>
      <c r="H22" s="8">
        <f t="shared" si="2"/>
        <v>0.4</v>
      </c>
      <c r="I22" s="8">
        <f t="shared" si="2"/>
        <v>0.6</v>
      </c>
      <c r="J22" s="8">
        <f t="shared" si="2"/>
        <v>0.375</v>
      </c>
      <c r="K22" s="3"/>
      <c r="L22" s="3"/>
      <c r="M22" s="3"/>
      <c r="N22" s="3"/>
    </row>
    <row r="23" spans="1:14" x14ac:dyDescent="0.25">
      <c r="A23" t="s">
        <v>49</v>
      </c>
      <c r="B23" t="s">
        <v>2</v>
      </c>
      <c r="F23" s="7" t="s">
        <v>5</v>
      </c>
      <c r="G23" s="8">
        <f t="shared" si="2"/>
        <v>1</v>
      </c>
      <c r="H23" s="8">
        <f t="shared" si="2"/>
        <v>1</v>
      </c>
      <c r="I23" s="8">
        <f t="shared" si="2"/>
        <v>1</v>
      </c>
      <c r="J23" s="8">
        <f t="shared" si="2"/>
        <v>1</v>
      </c>
      <c r="K23" s="3"/>
      <c r="L23" s="3"/>
      <c r="M23" s="3"/>
      <c r="N23" s="3"/>
    </row>
    <row r="24" spans="1:14" x14ac:dyDescent="0.25">
      <c r="A24" t="s">
        <v>4</v>
      </c>
      <c r="B24" t="s">
        <v>2</v>
      </c>
      <c r="J24" s="3"/>
      <c r="K24" s="3"/>
      <c r="L24" s="3"/>
      <c r="M24" s="3"/>
      <c r="N24" s="3"/>
    </row>
    <row r="25" spans="1:14" x14ac:dyDescent="0.25">
      <c r="A25" t="s">
        <v>49</v>
      </c>
      <c r="B25" t="s">
        <v>2</v>
      </c>
      <c r="J25" s="3"/>
    </row>
    <row r="26" spans="1:14" x14ac:dyDescent="0.25">
      <c r="A26" t="s">
        <v>49</v>
      </c>
      <c r="B26" t="s">
        <v>3</v>
      </c>
      <c r="J26" s="3"/>
    </row>
    <row r="27" spans="1:14" x14ac:dyDescent="0.25">
      <c r="A27" t="s">
        <v>4</v>
      </c>
      <c r="B27" t="s">
        <v>3</v>
      </c>
      <c r="J27" s="3"/>
    </row>
    <row r="28" spans="1:14" x14ac:dyDescent="0.25">
      <c r="A28" t="s">
        <v>4</v>
      </c>
      <c r="B28" t="s">
        <v>3</v>
      </c>
      <c r="J28" s="3"/>
    </row>
    <row r="29" spans="1:14" x14ac:dyDescent="0.25">
      <c r="A29" t="s">
        <v>4</v>
      </c>
      <c r="B29" t="s">
        <v>2</v>
      </c>
      <c r="J29" s="3"/>
      <c r="K29" s="3"/>
      <c r="L29" s="3"/>
      <c r="M29" s="3"/>
      <c r="N29" s="3"/>
    </row>
    <row r="30" spans="1:14" x14ac:dyDescent="0.25">
      <c r="A30" t="s">
        <v>4</v>
      </c>
      <c r="B30" t="s">
        <v>2</v>
      </c>
      <c r="J30" s="3"/>
      <c r="K30" s="3"/>
      <c r="L30" s="3"/>
      <c r="M30" s="3"/>
      <c r="N30" s="3"/>
    </row>
    <row r="31" spans="1:14" x14ac:dyDescent="0.25">
      <c r="A31" t="s">
        <v>49</v>
      </c>
      <c r="B31" t="s">
        <v>4</v>
      </c>
      <c r="J31" s="3"/>
      <c r="K31" s="3"/>
      <c r="L31" s="3"/>
      <c r="M31" s="3"/>
      <c r="N31" s="3"/>
    </row>
    <row r="32" spans="1:14" x14ac:dyDescent="0.25">
      <c r="A32" t="s">
        <v>4</v>
      </c>
      <c r="B32" t="s">
        <v>4</v>
      </c>
      <c r="J32" s="3"/>
      <c r="K32" s="3"/>
      <c r="L32" s="3"/>
      <c r="M32" s="3"/>
      <c r="N32" s="3"/>
    </row>
    <row r="33" spans="1:14" x14ac:dyDescent="0.25">
      <c r="A33" t="s">
        <v>49</v>
      </c>
      <c r="B33" t="s">
        <v>3</v>
      </c>
      <c r="J33" s="3"/>
      <c r="K33" s="3"/>
      <c r="L33" s="3"/>
      <c r="M33" s="3"/>
      <c r="N33" s="3"/>
    </row>
    <row r="34" spans="1:14" x14ac:dyDescent="0.25">
      <c r="A34" t="s">
        <v>49</v>
      </c>
      <c r="B34" t="s">
        <v>2</v>
      </c>
      <c r="J34" s="3"/>
      <c r="K34" s="3"/>
      <c r="L34" s="3"/>
      <c r="M34" s="3"/>
      <c r="N34" s="3"/>
    </row>
    <row r="35" spans="1:14" x14ac:dyDescent="0.25">
      <c r="A35" t="s">
        <v>4</v>
      </c>
      <c r="B35" t="s">
        <v>2</v>
      </c>
      <c r="J35" s="3"/>
      <c r="K35" s="3"/>
      <c r="L35" s="3"/>
      <c r="M35" s="3"/>
      <c r="N35" s="3"/>
    </row>
    <row r="36" spans="1:14" x14ac:dyDescent="0.25">
      <c r="A36" t="s">
        <v>4</v>
      </c>
      <c r="B36" t="s">
        <v>2</v>
      </c>
      <c r="J36" s="3"/>
      <c r="K36" s="3"/>
      <c r="L36" s="3"/>
      <c r="M36" s="3"/>
      <c r="N36" s="3"/>
    </row>
    <row r="37" spans="1:14" x14ac:dyDescent="0.25">
      <c r="A37" t="s">
        <v>49</v>
      </c>
      <c r="B37" t="s">
        <v>3</v>
      </c>
      <c r="J37" s="3"/>
      <c r="K37" s="3"/>
      <c r="L37" s="3"/>
      <c r="M37" s="3"/>
      <c r="N37" s="3"/>
    </row>
    <row r="38" spans="1:14" x14ac:dyDescent="0.25">
      <c r="A38" t="s">
        <v>4</v>
      </c>
      <c r="B38" t="s">
        <v>3</v>
      </c>
      <c r="J38" s="3"/>
      <c r="K38" s="3"/>
      <c r="L38" s="3"/>
      <c r="M38" s="3"/>
      <c r="N38" s="3"/>
    </row>
    <row r="39" spans="1:14" x14ac:dyDescent="0.25">
      <c r="A39" t="s">
        <v>4</v>
      </c>
      <c r="B39" t="s">
        <v>2</v>
      </c>
      <c r="J39" s="3"/>
      <c r="K39" s="3"/>
      <c r="L39" s="3"/>
      <c r="M39" s="3"/>
      <c r="N39" s="3"/>
    </row>
    <row r="40" spans="1:14" x14ac:dyDescent="0.25">
      <c r="A40" t="s">
        <v>4</v>
      </c>
      <c r="B40" t="s">
        <v>2</v>
      </c>
    </row>
    <row r="41" spans="1:14" x14ac:dyDescent="0.25">
      <c r="A41" t="s">
        <v>4</v>
      </c>
      <c r="B41" t="s">
        <v>2</v>
      </c>
    </row>
    <row r="42" spans="1:14" x14ac:dyDescent="0.25">
      <c r="A42" t="s">
        <v>49</v>
      </c>
      <c r="B42" t="s">
        <v>2</v>
      </c>
    </row>
    <row r="43" spans="1:14" x14ac:dyDescent="0.25">
      <c r="A43" t="s">
        <v>4</v>
      </c>
      <c r="B43" t="s">
        <v>3</v>
      </c>
    </row>
    <row r="44" spans="1:14" x14ac:dyDescent="0.25">
      <c r="A44" t="s">
        <v>49</v>
      </c>
      <c r="B44" t="s">
        <v>3</v>
      </c>
    </row>
    <row r="45" spans="1:14" x14ac:dyDescent="0.25">
      <c r="A45" t="s">
        <v>4</v>
      </c>
      <c r="B45" t="s">
        <v>2</v>
      </c>
    </row>
    <row r="46" spans="1:14" x14ac:dyDescent="0.25">
      <c r="A46" t="s">
        <v>4</v>
      </c>
      <c r="B46" t="s">
        <v>3</v>
      </c>
    </row>
  </sheetData>
  <mergeCells count="5">
    <mergeCell ref="F8:J8"/>
    <mergeCell ref="F3:J3"/>
    <mergeCell ref="D2:E2"/>
    <mergeCell ref="F19:J19"/>
    <mergeCell ref="F14:J1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8" sqref="B8:E8"/>
    </sheetView>
  </sheetViews>
  <sheetFormatPr defaultRowHeight="15" x14ac:dyDescent="0.25"/>
  <cols>
    <col min="1" max="1" width="28.28515625" bestFit="1" customWidth="1"/>
  </cols>
  <sheetData>
    <row r="1" spans="1:5" ht="21" x14ac:dyDescent="0.35">
      <c r="A1" s="9" t="s">
        <v>18</v>
      </c>
    </row>
    <row r="2" spans="1:5" x14ac:dyDescent="0.25">
      <c r="B2" s="17" t="s">
        <v>13</v>
      </c>
      <c r="C2" s="17"/>
      <c r="D2" s="17"/>
      <c r="E2" s="17"/>
    </row>
    <row r="3" spans="1:5" x14ac:dyDescent="0.25">
      <c r="B3" s="3"/>
      <c r="C3" s="10" t="s">
        <v>1</v>
      </c>
      <c r="D3" s="10" t="s">
        <v>0</v>
      </c>
      <c r="E3" s="10" t="s">
        <v>6</v>
      </c>
    </row>
    <row r="4" spans="1:5" x14ac:dyDescent="0.25">
      <c r="B4" s="10" t="s">
        <v>9</v>
      </c>
      <c r="C4" s="3">
        <v>238</v>
      </c>
      <c r="D4" s="3">
        <v>276</v>
      </c>
      <c r="E4" s="3">
        <v>514</v>
      </c>
    </row>
    <row r="5" spans="1:5" x14ac:dyDescent="0.25">
      <c r="B5" s="10" t="s">
        <v>10</v>
      </c>
      <c r="C5" s="3">
        <v>304</v>
      </c>
      <c r="D5" s="3">
        <v>267</v>
      </c>
      <c r="E5" s="3">
        <v>571</v>
      </c>
    </row>
    <row r="6" spans="1:5" x14ac:dyDescent="0.25">
      <c r="B6" s="10" t="s">
        <v>6</v>
      </c>
      <c r="C6" s="3">
        <v>542</v>
      </c>
      <c r="D6" s="3">
        <v>543</v>
      </c>
      <c r="E6" s="3">
        <v>1085</v>
      </c>
    </row>
    <row r="7" spans="1:5" x14ac:dyDescent="0.25">
      <c r="B7" s="3"/>
      <c r="C7" s="3"/>
      <c r="D7" s="3"/>
      <c r="E7" s="3"/>
    </row>
    <row r="8" spans="1:5" x14ac:dyDescent="0.25">
      <c r="B8" s="17" t="s">
        <v>20</v>
      </c>
      <c r="C8" s="17"/>
      <c r="D8" s="17"/>
      <c r="E8" s="17"/>
    </row>
    <row r="9" spans="1:5" x14ac:dyDescent="0.25">
      <c r="B9" s="3"/>
      <c r="C9" s="3" t="s">
        <v>1</v>
      </c>
      <c r="D9" s="3" t="s">
        <v>0</v>
      </c>
      <c r="E9" s="3" t="s">
        <v>6</v>
      </c>
    </row>
    <row r="10" spans="1:5" x14ac:dyDescent="0.25">
      <c r="B10" s="3" t="s">
        <v>9</v>
      </c>
      <c r="C10" s="1">
        <f t="shared" ref="C10:E12" si="0">C4/$E$6</f>
        <v>0.21935483870967742</v>
      </c>
      <c r="D10" s="1">
        <f t="shared" si="0"/>
        <v>0.25437788018433177</v>
      </c>
      <c r="E10" s="1">
        <f t="shared" si="0"/>
        <v>0.4737327188940092</v>
      </c>
    </row>
    <row r="11" spans="1:5" x14ac:dyDescent="0.25">
      <c r="B11" s="3" t="s">
        <v>10</v>
      </c>
      <c r="C11" s="1">
        <f t="shared" si="0"/>
        <v>0.28018433179723501</v>
      </c>
      <c r="D11" s="1">
        <f t="shared" si="0"/>
        <v>0.24608294930875577</v>
      </c>
      <c r="E11" s="1">
        <f t="shared" si="0"/>
        <v>0.52626728110599075</v>
      </c>
    </row>
    <row r="12" spans="1:5" x14ac:dyDescent="0.25">
      <c r="B12" s="3" t="s">
        <v>6</v>
      </c>
      <c r="C12" s="1">
        <f t="shared" si="0"/>
        <v>0.49953917050691243</v>
      </c>
      <c r="D12" s="1">
        <f t="shared" si="0"/>
        <v>0.50046082949308757</v>
      </c>
      <c r="E12" s="1">
        <f t="shared" si="0"/>
        <v>1</v>
      </c>
    </row>
    <row r="13" spans="1:5" x14ac:dyDescent="0.25">
      <c r="B13" s="3"/>
      <c r="C13" s="3"/>
      <c r="D13" s="3"/>
      <c r="E13" s="3"/>
    </row>
    <row r="14" spans="1:5" x14ac:dyDescent="0.25">
      <c r="B14" s="17" t="s">
        <v>19</v>
      </c>
      <c r="C14" s="17"/>
      <c r="D14" s="17"/>
      <c r="E14" s="17"/>
    </row>
    <row r="15" spans="1:5" x14ac:dyDescent="0.25">
      <c r="B15" s="3"/>
      <c r="C15" s="3" t="s">
        <v>1</v>
      </c>
      <c r="D15" s="3" t="s">
        <v>0</v>
      </c>
      <c r="E15" s="3" t="s">
        <v>6</v>
      </c>
    </row>
    <row r="16" spans="1:5" x14ac:dyDescent="0.25">
      <c r="B16" s="3" t="s">
        <v>9</v>
      </c>
      <c r="C16" s="1">
        <f t="shared" ref="C16:E18" si="1">C4/$E4</f>
        <v>0.46303501945525294</v>
      </c>
      <c r="D16" s="1">
        <f t="shared" si="1"/>
        <v>0.53696498054474706</v>
      </c>
      <c r="E16" s="1">
        <f t="shared" si="1"/>
        <v>1</v>
      </c>
    </row>
    <row r="17" spans="2:5" x14ac:dyDescent="0.25">
      <c r="B17" s="3" t="s">
        <v>10</v>
      </c>
      <c r="C17" s="1">
        <f t="shared" si="1"/>
        <v>0.53239929947460596</v>
      </c>
      <c r="D17" s="1">
        <f t="shared" si="1"/>
        <v>0.46760070052539404</v>
      </c>
      <c r="E17" s="1">
        <f t="shared" si="1"/>
        <v>1</v>
      </c>
    </row>
    <row r="18" spans="2:5" x14ac:dyDescent="0.25">
      <c r="B18" s="3" t="s">
        <v>6</v>
      </c>
      <c r="C18" s="1">
        <f t="shared" si="1"/>
        <v>0.49953917050691243</v>
      </c>
      <c r="D18" s="1">
        <f t="shared" si="1"/>
        <v>0.50046082949308757</v>
      </c>
      <c r="E18" s="1">
        <f t="shared" si="1"/>
        <v>1</v>
      </c>
    </row>
    <row r="19" spans="2:5" x14ac:dyDescent="0.25">
      <c r="B19" s="3"/>
      <c r="C19" s="3"/>
      <c r="D19" s="3"/>
      <c r="E19" s="3"/>
    </row>
    <row r="20" spans="2:5" x14ac:dyDescent="0.25">
      <c r="B20" s="17" t="s">
        <v>12</v>
      </c>
      <c r="C20" s="17"/>
      <c r="D20" s="17"/>
      <c r="E20" s="17"/>
    </row>
    <row r="21" spans="2:5" x14ac:dyDescent="0.25">
      <c r="B21" s="3"/>
      <c r="C21" s="3" t="s">
        <v>1</v>
      </c>
      <c r="D21" s="3" t="s">
        <v>0</v>
      </c>
      <c r="E21" s="3" t="s">
        <v>6</v>
      </c>
    </row>
    <row r="22" spans="2:5" x14ac:dyDescent="0.25">
      <c r="B22" s="3" t="s">
        <v>9</v>
      </c>
      <c r="C22" s="1">
        <f>C4/C$6</f>
        <v>0.43911439114391143</v>
      </c>
      <c r="D22" s="1">
        <f>D4/D$6</f>
        <v>0.50828729281767959</v>
      </c>
      <c r="E22" s="1">
        <f>E4/E$6</f>
        <v>0.4737327188940092</v>
      </c>
    </row>
    <row r="23" spans="2:5" x14ac:dyDescent="0.25">
      <c r="B23" s="3" t="s">
        <v>10</v>
      </c>
      <c r="C23" s="1">
        <f t="shared" ref="C23:E24" si="2">C5/C$6</f>
        <v>0.56088560885608851</v>
      </c>
      <c r="D23" s="1">
        <f t="shared" si="2"/>
        <v>0.49171270718232046</v>
      </c>
      <c r="E23" s="1">
        <f t="shared" si="2"/>
        <v>0.52626728110599075</v>
      </c>
    </row>
    <row r="24" spans="2:5" x14ac:dyDescent="0.25">
      <c r="B24" s="3" t="s">
        <v>6</v>
      </c>
      <c r="C24" s="1">
        <f t="shared" si="2"/>
        <v>1</v>
      </c>
      <c r="D24" s="1">
        <f t="shared" si="2"/>
        <v>1</v>
      </c>
      <c r="E24" s="1">
        <f t="shared" si="2"/>
        <v>1</v>
      </c>
    </row>
  </sheetData>
  <mergeCells count="4">
    <mergeCell ref="B2:E2"/>
    <mergeCell ref="B8:E8"/>
    <mergeCell ref="B14:E14"/>
    <mergeCell ref="B20:E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6" sqref="C16:F16"/>
    </sheetView>
  </sheetViews>
  <sheetFormatPr defaultRowHeight="15" x14ac:dyDescent="0.25"/>
  <cols>
    <col min="2" max="2" width="17.140625" customWidth="1"/>
  </cols>
  <sheetData>
    <row r="1" spans="1:6" ht="18.75" x14ac:dyDescent="0.3">
      <c r="A1" s="18" t="s">
        <v>17</v>
      </c>
      <c r="B1" s="18"/>
      <c r="C1" s="20" t="s">
        <v>13</v>
      </c>
      <c r="D1" s="20"/>
      <c r="E1" s="20"/>
      <c r="F1" s="20"/>
    </row>
    <row r="2" spans="1:6" x14ac:dyDescent="0.25">
      <c r="C2" s="4"/>
      <c r="D2" s="4" t="s">
        <v>9</v>
      </c>
      <c r="E2" s="4" t="s">
        <v>10</v>
      </c>
      <c r="F2" s="4" t="s">
        <v>5</v>
      </c>
    </row>
    <row r="3" spans="1:6" x14ac:dyDescent="0.25">
      <c r="C3" s="4" t="s">
        <v>7</v>
      </c>
      <c r="D3" s="4">
        <v>407</v>
      </c>
      <c r="E3" s="4">
        <v>150</v>
      </c>
      <c r="F3" s="4">
        <f>D3+E3</f>
        <v>557</v>
      </c>
    </row>
    <row r="4" spans="1:6" x14ac:dyDescent="0.25">
      <c r="C4" s="4" t="s">
        <v>8</v>
      </c>
      <c r="D4" s="4">
        <v>193</v>
      </c>
      <c r="E4" s="4">
        <v>91</v>
      </c>
      <c r="F4" s="4">
        <f>D4+E4</f>
        <v>284</v>
      </c>
    </row>
    <row r="5" spans="1:6" x14ac:dyDescent="0.25">
      <c r="C5" s="4" t="s">
        <v>5</v>
      </c>
      <c r="D5" s="4">
        <f>D3+D4</f>
        <v>600</v>
      </c>
      <c r="E5" s="4">
        <f>E3+E4</f>
        <v>241</v>
      </c>
      <c r="F5" s="4">
        <f>F3+F4</f>
        <v>841</v>
      </c>
    </row>
    <row r="6" spans="1:6" x14ac:dyDescent="0.25">
      <c r="C6" s="19" t="s">
        <v>14</v>
      </c>
      <c r="D6" s="19"/>
      <c r="E6" s="19"/>
      <c r="F6" s="19"/>
    </row>
    <row r="7" spans="1:6" x14ac:dyDescent="0.25">
      <c r="C7" s="5"/>
      <c r="D7" s="5" t="s">
        <v>9</v>
      </c>
      <c r="E7" s="5" t="s">
        <v>10</v>
      </c>
      <c r="F7" s="5" t="s">
        <v>5</v>
      </c>
    </row>
    <row r="8" spans="1:6" x14ac:dyDescent="0.25">
      <c r="C8" s="5" t="s">
        <v>7</v>
      </c>
      <c r="D8" s="5">
        <f t="shared" ref="D8:F10" si="0">D3/841</f>
        <v>0.48394768133174793</v>
      </c>
      <c r="E8" s="5">
        <f t="shared" si="0"/>
        <v>0.178359096313912</v>
      </c>
      <c r="F8" s="5">
        <f t="shared" si="0"/>
        <v>0.66230677764565993</v>
      </c>
    </row>
    <row r="9" spans="1:6" x14ac:dyDescent="0.25">
      <c r="C9" s="5" t="s">
        <v>8</v>
      </c>
      <c r="D9" s="5">
        <f t="shared" si="0"/>
        <v>0.22948870392390011</v>
      </c>
      <c r="E9" s="5">
        <f t="shared" si="0"/>
        <v>0.10820451843043995</v>
      </c>
      <c r="F9" s="5">
        <f t="shared" si="0"/>
        <v>0.33769322235434007</v>
      </c>
    </row>
    <row r="10" spans="1:6" x14ac:dyDescent="0.25">
      <c r="C10" s="5" t="s">
        <v>5</v>
      </c>
      <c r="D10" s="5">
        <f t="shared" si="0"/>
        <v>0.71343638525564801</v>
      </c>
      <c r="E10" s="5">
        <f t="shared" si="0"/>
        <v>0.28656361474435194</v>
      </c>
      <c r="F10" s="5">
        <f t="shared" si="0"/>
        <v>1</v>
      </c>
    </row>
    <row r="11" spans="1:6" x14ac:dyDescent="0.25">
      <c r="C11" s="19" t="s">
        <v>11</v>
      </c>
      <c r="D11" s="19"/>
      <c r="E11" s="19"/>
      <c r="F11" s="19"/>
    </row>
    <row r="12" spans="1:6" x14ac:dyDescent="0.25">
      <c r="C12" s="5"/>
      <c r="D12" s="5" t="s">
        <v>9</v>
      </c>
      <c r="E12" s="5" t="s">
        <v>10</v>
      </c>
      <c r="F12" s="5" t="s">
        <v>5</v>
      </c>
    </row>
    <row r="13" spans="1:6" x14ac:dyDescent="0.25">
      <c r="C13" s="5" t="s">
        <v>7</v>
      </c>
      <c r="D13" s="5">
        <f t="shared" ref="D13:F15" si="1">D3/$F3</f>
        <v>0.73070017953321365</v>
      </c>
      <c r="E13" s="5">
        <f t="shared" si="1"/>
        <v>0.26929982046678635</v>
      </c>
      <c r="F13" s="5">
        <f t="shared" si="1"/>
        <v>1</v>
      </c>
    </row>
    <row r="14" spans="1:6" x14ac:dyDescent="0.25">
      <c r="C14" s="5" t="s">
        <v>8</v>
      </c>
      <c r="D14" s="5">
        <f t="shared" si="1"/>
        <v>0.67957746478873238</v>
      </c>
      <c r="E14" s="5">
        <f t="shared" si="1"/>
        <v>0.32042253521126762</v>
      </c>
      <c r="F14" s="5">
        <f t="shared" si="1"/>
        <v>1</v>
      </c>
    </row>
    <row r="15" spans="1:6" x14ac:dyDescent="0.25">
      <c r="C15" s="5" t="s">
        <v>5</v>
      </c>
      <c r="D15" s="5">
        <f t="shared" si="1"/>
        <v>0.71343638525564801</v>
      </c>
      <c r="E15" s="5">
        <f t="shared" si="1"/>
        <v>0.28656361474435194</v>
      </c>
      <c r="F15" s="5">
        <f t="shared" si="1"/>
        <v>1</v>
      </c>
    </row>
    <row r="16" spans="1:6" x14ac:dyDescent="0.25">
      <c r="C16" s="19" t="s">
        <v>12</v>
      </c>
      <c r="D16" s="19"/>
      <c r="E16" s="19"/>
      <c r="F16" s="19"/>
    </row>
    <row r="17" spans="3:6" x14ac:dyDescent="0.25">
      <c r="C17" s="5"/>
      <c r="D17" s="5" t="s">
        <v>9</v>
      </c>
      <c r="E17" s="5" t="s">
        <v>10</v>
      </c>
      <c r="F17" s="5" t="s">
        <v>5</v>
      </c>
    </row>
    <row r="18" spans="3:6" x14ac:dyDescent="0.25">
      <c r="C18" s="5" t="s">
        <v>7</v>
      </c>
      <c r="D18" s="5">
        <f t="shared" ref="D18:F20" si="2">D3/D$5</f>
        <v>0.67833333333333334</v>
      </c>
      <c r="E18" s="5">
        <f t="shared" si="2"/>
        <v>0.62240663900414939</v>
      </c>
      <c r="F18" s="5">
        <f t="shared" si="2"/>
        <v>0.66230677764565993</v>
      </c>
    </row>
    <row r="19" spans="3:6" x14ac:dyDescent="0.25">
      <c r="C19" s="5" t="s">
        <v>8</v>
      </c>
      <c r="D19" s="5">
        <f t="shared" si="2"/>
        <v>0.32166666666666666</v>
      </c>
      <c r="E19" s="5">
        <f t="shared" si="2"/>
        <v>0.37759336099585061</v>
      </c>
      <c r="F19" s="5">
        <f t="shared" si="2"/>
        <v>0.33769322235434007</v>
      </c>
    </row>
    <row r="20" spans="3:6" x14ac:dyDescent="0.25">
      <c r="C20" s="5" t="s">
        <v>5</v>
      </c>
      <c r="D20" s="5">
        <f t="shared" si="2"/>
        <v>1</v>
      </c>
      <c r="E20" s="5">
        <f t="shared" si="2"/>
        <v>1</v>
      </c>
      <c r="F20" s="5">
        <f t="shared" si="2"/>
        <v>1</v>
      </c>
    </row>
  </sheetData>
  <mergeCells count="5">
    <mergeCell ref="A1:B1"/>
    <mergeCell ref="C6:F6"/>
    <mergeCell ref="C11:F11"/>
    <mergeCell ref="C1:F1"/>
    <mergeCell ref="C16:F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C18" sqref="C18"/>
    </sheetView>
  </sheetViews>
  <sheetFormatPr defaultRowHeight="15" x14ac:dyDescent="0.25"/>
  <cols>
    <col min="1" max="1" width="30" bestFit="1" customWidth="1"/>
    <col min="2" max="2" width="24.140625" bestFit="1" customWidth="1"/>
  </cols>
  <sheetData>
    <row r="1" spans="1:13" ht="21" x14ac:dyDescent="0.35">
      <c r="A1" s="9" t="s">
        <v>45</v>
      </c>
    </row>
    <row r="3" spans="1:13" ht="15.75" x14ac:dyDescent="0.25">
      <c r="B3" s="12" t="s">
        <v>43</v>
      </c>
      <c r="C3" s="13">
        <v>2003</v>
      </c>
      <c r="D3" s="13">
        <v>2004</v>
      </c>
      <c r="E3" s="13">
        <v>2005</v>
      </c>
      <c r="F3" s="13">
        <v>2006</v>
      </c>
      <c r="G3" s="13">
        <v>2007</v>
      </c>
      <c r="H3" s="13">
        <v>2008</v>
      </c>
      <c r="I3" s="13">
        <v>2009</v>
      </c>
      <c r="J3" s="13">
        <v>2010</v>
      </c>
      <c r="K3" s="13">
        <v>2011</v>
      </c>
      <c r="L3" s="13">
        <v>2012</v>
      </c>
      <c r="M3" s="13">
        <v>2013</v>
      </c>
    </row>
    <row r="4" spans="1:13" ht="15.75" x14ac:dyDescent="0.25">
      <c r="B4" s="12" t="s">
        <v>46</v>
      </c>
      <c r="C4" s="13">
        <v>13</v>
      </c>
      <c r="D4" s="13">
        <v>17</v>
      </c>
      <c r="E4" s="13">
        <v>19</v>
      </c>
      <c r="F4" s="13">
        <v>20</v>
      </c>
      <c r="G4" s="13">
        <v>20.5</v>
      </c>
      <c r="H4" s="13">
        <v>20.5</v>
      </c>
      <c r="I4" s="13">
        <v>20.5</v>
      </c>
      <c r="J4" s="13">
        <v>20</v>
      </c>
      <c r="K4" s="13">
        <v>19</v>
      </c>
      <c r="L4" s="13">
        <v>17</v>
      </c>
      <c r="M4" s="13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" sqref="B2:C20"/>
    </sheetView>
  </sheetViews>
  <sheetFormatPr defaultRowHeight="15" x14ac:dyDescent="0.25"/>
  <cols>
    <col min="1" max="1" width="26.7109375" bestFit="1" customWidth="1"/>
    <col min="3" max="3" width="12.42578125" bestFit="1" customWidth="1"/>
  </cols>
  <sheetData>
    <row r="1" spans="1:3" ht="18.75" x14ac:dyDescent="0.3">
      <c r="A1" s="11" t="s">
        <v>21</v>
      </c>
    </row>
    <row r="2" spans="1:3" x14ac:dyDescent="0.25">
      <c r="B2" t="s">
        <v>22</v>
      </c>
      <c r="C2" t="s">
        <v>23</v>
      </c>
    </row>
    <row r="3" spans="1:3" x14ac:dyDescent="0.25">
      <c r="B3" t="s">
        <v>24</v>
      </c>
      <c r="C3">
        <v>2.8</v>
      </c>
    </row>
    <row r="4" spans="1:3" x14ac:dyDescent="0.25">
      <c r="B4" t="s">
        <v>25</v>
      </c>
      <c r="C4">
        <v>12.8</v>
      </c>
    </row>
    <row r="5" spans="1:3" x14ac:dyDescent="0.25">
      <c r="B5" t="s">
        <v>26</v>
      </c>
      <c r="C5">
        <v>6.6</v>
      </c>
    </row>
    <row r="6" spans="1:3" x14ac:dyDescent="0.25">
      <c r="B6" t="s">
        <v>27</v>
      </c>
      <c r="C6">
        <v>12.5</v>
      </c>
    </row>
    <row r="7" spans="1:3" x14ac:dyDescent="0.25">
      <c r="B7" t="s">
        <v>28</v>
      </c>
      <c r="C7">
        <v>7.5</v>
      </c>
    </row>
    <row r="8" spans="1:3" x14ac:dyDescent="0.25">
      <c r="B8" t="s">
        <v>29</v>
      </c>
      <c r="C8">
        <v>6</v>
      </c>
    </row>
    <row r="9" spans="1:3" x14ac:dyDescent="0.25">
      <c r="B9" t="s">
        <v>41</v>
      </c>
      <c r="C9">
        <v>5.5</v>
      </c>
    </row>
    <row r="10" spans="1:3" x14ac:dyDescent="0.25">
      <c r="B10" t="s">
        <v>30</v>
      </c>
      <c r="C10">
        <v>10.9</v>
      </c>
    </row>
    <row r="11" spans="1:3" x14ac:dyDescent="0.25">
      <c r="B11" t="s">
        <v>31</v>
      </c>
      <c r="C11">
        <v>2.2000000000000002</v>
      </c>
    </row>
    <row r="12" spans="1:3" x14ac:dyDescent="0.25">
      <c r="B12" t="s">
        <v>32</v>
      </c>
      <c r="C12">
        <v>13.3</v>
      </c>
    </row>
    <row r="13" spans="1:3" x14ac:dyDescent="0.25">
      <c r="B13" t="s">
        <v>33</v>
      </c>
      <c r="C13">
        <v>-2.2000000000000002</v>
      </c>
    </row>
    <row r="14" spans="1:3" x14ac:dyDescent="0.25">
      <c r="B14" t="s">
        <v>34</v>
      </c>
      <c r="C14">
        <v>9.6</v>
      </c>
    </row>
    <row r="15" spans="1:3" x14ac:dyDescent="0.25">
      <c r="B15" t="s">
        <v>35</v>
      </c>
      <c r="C15">
        <v>18.2</v>
      </c>
    </row>
    <row r="16" spans="1:3" x14ac:dyDescent="0.25">
      <c r="B16" t="s">
        <v>36</v>
      </c>
      <c r="C16">
        <v>8.3000000000000007</v>
      </c>
    </row>
    <row r="17" spans="2:3" x14ac:dyDescent="0.25">
      <c r="B17" t="s">
        <v>37</v>
      </c>
      <c r="C17">
        <v>6.6</v>
      </c>
    </row>
    <row r="18" spans="2:3" x14ac:dyDescent="0.25">
      <c r="B18" t="s">
        <v>38</v>
      </c>
      <c r="C18">
        <v>16.600000000000001</v>
      </c>
    </row>
    <row r="19" spans="2:3" x14ac:dyDescent="0.25">
      <c r="B19" t="s">
        <v>39</v>
      </c>
      <c r="C19">
        <v>17.600000000000001</v>
      </c>
    </row>
    <row r="20" spans="2:3" x14ac:dyDescent="0.25">
      <c r="B20" t="s">
        <v>40</v>
      </c>
      <c r="C20">
        <v>-0.5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18" sqref="D18"/>
    </sheetView>
  </sheetViews>
  <sheetFormatPr defaultRowHeight="15" x14ac:dyDescent="0.25"/>
  <cols>
    <col min="1" max="1" width="30" bestFit="1" customWidth="1"/>
    <col min="2" max="2" width="9.140625" style="6"/>
    <col min="3" max="3" width="26.5703125" style="6" customWidth="1"/>
  </cols>
  <sheetData>
    <row r="1" spans="1:3" ht="21" x14ac:dyDescent="0.35">
      <c r="A1" s="9" t="s">
        <v>42</v>
      </c>
    </row>
    <row r="2" spans="1:3" x14ac:dyDescent="0.25">
      <c r="B2" s="10" t="s">
        <v>43</v>
      </c>
      <c r="C2" s="10" t="s">
        <v>44</v>
      </c>
    </row>
    <row r="3" spans="1:3" x14ac:dyDescent="0.25">
      <c r="B3" s="6">
        <v>2001</v>
      </c>
      <c r="C3" s="6">
        <v>1.44</v>
      </c>
    </row>
    <row r="4" spans="1:3" x14ac:dyDescent="0.25">
      <c r="B4" s="6">
        <v>2002</v>
      </c>
      <c r="C4" s="6">
        <v>1.58</v>
      </c>
    </row>
    <row r="5" spans="1:3" x14ac:dyDescent="0.25">
      <c r="B5" s="6">
        <v>2003</v>
      </c>
      <c r="C5" s="6">
        <v>1.55</v>
      </c>
    </row>
    <row r="6" spans="1:3" x14ac:dyDescent="0.25">
      <c r="B6" s="6">
        <v>2004</v>
      </c>
      <c r="C6" s="6">
        <v>1.47</v>
      </c>
    </row>
    <row r="7" spans="1:3" x14ac:dyDescent="0.25">
      <c r="B7" s="6">
        <v>2005</v>
      </c>
      <c r="C7" s="6">
        <v>1.39</v>
      </c>
    </row>
    <row r="8" spans="1:3" x14ac:dyDescent="0.25">
      <c r="B8" s="6">
        <v>2006</v>
      </c>
      <c r="C8" s="6">
        <v>1.41</v>
      </c>
    </row>
    <row r="9" spans="1:3" x14ac:dyDescent="0.25">
      <c r="B9" s="6">
        <v>2007</v>
      </c>
      <c r="C9" s="6">
        <v>1.4</v>
      </c>
    </row>
    <row r="10" spans="1:3" x14ac:dyDescent="0.25">
      <c r="B10" s="6">
        <v>2008</v>
      </c>
      <c r="C10" s="6">
        <v>1.39</v>
      </c>
    </row>
    <row r="11" spans="1:3" x14ac:dyDescent="0.25">
      <c r="B11" s="6">
        <v>2009</v>
      </c>
      <c r="C11" s="6">
        <v>1.42</v>
      </c>
    </row>
    <row r="12" spans="1:3" x14ac:dyDescent="0.25">
      <c r="B12" s="6">
        <v>2010</v>
      </c>
      <c r="C12" s="6">
        <v>1.34</v>
      </c>
    </row>
    <row r="13" spans="1:3" x14ac:dyDescent="0.25">
      <c r="B13" s="6">
        <v>2011</v>
      </c>
      <c r="C13" s="6">
        <v>1.28</v>
      </c>
    </row>
    <row r="14" spans="1:3" x14ac:dyDescent="0.25">
      <c r="B14" s="6">
        <v>2012</v>
      </c>
      <c r="C14" s="6">
        <v>1.36</v>
      </c>
    </row>
    <row r="15" spans="1:3" x14ac:dyDescent="0.25">
      <c r="B15" s="6">
        <v>2013</v>
      </c>
      <c r="C15" s="6">
        <v>1.1499999999999999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 2.2 Page 57</vt:lpstr>
      <vt:lpstr>Question 2.8 Page 58</vt:lpstr>
      <vt:lpstr>Question 2.10 Page 59</vt:lpstr>
      <vt:lpstr>Question 2.49 page 84</vt:lpstr>
      <vt:lpstr>Question 2.54 Page 85</vt:lpstr>
      <vt:lpstr>Question 2.56 Page 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Abutubilah</dc:creator>
  <cp:lastModifiedBy>Bandar Abutubilah</cp:lastModifiedBy>
  <dcterms:created xsi:type="dcterms:W3CDTF">2021-08-30T08:06:40Z</dcterms:created>
  <dcterms:modified xsi:type="dcterms:W3CDTF">2021-09-05T11:15:37Z</dcterms:modified>
</cp:coreProperties>
</file>