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280" yWindow="0" windowWidth="21840" windowHeight="12540"/>
  </bookViews>
  <sheets>
    <sheet name="financial statements" sheetId="5" r:id="rId1"/>
    <sheet name="common size statements" sheetId="12" r:id="rId2"/>
    <sheet name="statement of cash flows" sheetId="13" r:id="rId3"/>
    <sheet name="ratio analysis" sheetId="14" r:id="rId4"/>
    <sheet name="Sheet4" sheetId="1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5" l="1"/>
  <c r="C37" i="5"/>
  <c r="B37" i="5"/>
  <c r="D31" i="5"/>
  <c r="D33" i="5"/>
  <c r="C31" i="5"/>
  <c r="C33" i="5"/>
  <c r="B31" i="5"/>
  <c r="B33" i="5"/>
  <c r="D22" i="5"/>
  <c r="C22" i="5"/>
  <c r="B22" i="5"/>
  <c r="D17" i="5"/>
  <c r="C17" i="5"/>
  <c r="C24" i="5"/>
  <c r="B17" i="5"/>
  <c r="D10" i="5"/>
  <c r="D12" i="5"/>
  <c r="C10" i="5"/>
  <c r="C12" i="5"/>
  <c r="B10" i="5"/>
  <c r="B39" i="5"/>
  <c r="C39" i="5"/>
  <c r="B41" i="5"/>
  <c r="D39" i="5"/>
  <c r="B12" i="5"/>
  <c r="D24" i="5"/>
  <c r="B24" i="5"/>
  <c r="D41" i="5"/>
  <c r="C41" i="5"/>
  <c r="B42" i="5"/>
  <c r="B43" i="5"/>
  <c r="D42" i="5"/>
  <c r="D43" i="5"/>
  <c r="C42" i="5"/>
  <c r="C43" i="5"/>
</calcChain>
</file>

<file path=xl/sharedStrings.xml><?xml version="1.0" encoding="utf-8"?>
<sst xmlns="http://schemas.openxmlformats.org/spreadsheetml/2006/main" count="36" uniqueCount="36">
  <si>
    <t>Current assets</t>
  </si>
  <si>
    <t>Cash</t>
  </si>
  <si>
    <t>Short term investments</t>
  </si>
  <si>
    <t>Account receivables</t>
  </si>
  <si>
    <t>Inventory</t>
  </si>
  <si>
    <t>Total Current assets</t>
  </si>
  <si>
    <t>Net Plant assets</t>
  </si>
  <si>
    <t>Total  Assets</t>
  </si>
  <si>
    <t>ASSETS</t>
  </si>
  <si>
    <t>LIABILITIES</t>
  </si>
  <si>
    <t>Current liabilities-accounts payable</t>
  </si>
  <si>
    <t>Long-term debt</t>
  </si>
  <si>
    <t>Total Liabilities</t>
  </si>
  <si>
    <t>STOCKHOLDER EQUITY</t>
  </si>
  <si>
    <t>Common stock, (10$par, 4,500 shares</t>
  </si>
  <si>
    <t>Retained earnings</t>
  </si>
  <si>
    <t>Total stockholders'equity</t>
  </si>
  <si>
    <t>Total liability &amp; stockholders'equity</t>
  </si>
  <si>
    <t>Balance Sheet in thousand of dollars</t>
  </si>
  <si>
    <t xml:space="preserve">Sales </t>
  </si>
  <si>
    <t>Sales return and allowances</t>
  </si>
  <si>
    <t>Net Sales</t>
  </si>
  <si>
    <t>Cost of good sold</t>
  </si>
  <si>
    <t xml:space="preserve">Gross profit </t>
  </si>
  <si>
    <t>Operating expenses</t>
  </si>
  <si>
    <t>Selling expenses</t>
  </si>
  <si>
    <t>General expenses</t>
  </si>
  <si>
    <t>Total operating expenses</t>
  </si>
  <si>
    <t>EBIT</t>
  </si>
  <si>
    <t>Depreciation</t>
  </si>
  <si>
    <t>Interest expenses</t>
  </si>
  <si>
    <t>EBT</t>
  </si>
  <si>
    <t>Income taxes (40%)</t>
  </si>
  <si>
    <t>Net Income</t>
  </si>
  <si>
    <t>Income Statement in thousand of $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</si>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</sst>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0" fillId="0" borderId="2" xfId="0" applyBorder="1"/>
    <xf numFmtId="0" fontId="1" fillId="0" borderId="8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0" xfId="0" applyBorder="1"/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8" workbookViewId="0">
      <selection activeCell="I24" sqref="F1:I24"/>
    </sheetView>
  </sheetViews>
  <sheetFormatPr baseColWidth="10" defaultColWidth="11" defaultRowHeight="14" x14ac:dyDescent="0"/>
  <cols>
    <col min="1" max="1" width="33.6640625" customWidth="1"/>
    <col min="2" max="4" width="14" customWidth="1"/>
    <col min="6" max="6" width="33.6640625" customWidth="1"/>
    <col min="7" max="9" width="13.1640625" customWidth="1"/>
  </cols>
  <sheetData>
    <row r="1" spans="1:5" ht="15">
      <c r="A1" s="12" t="s">
        <v>18</v>
      </c>
    </row>
    <row r="3" spans="1:5">
      <c r="A3" s="1"/>
      <c r="B3" s="9">
        <v>2014</v>
      </c>
      <c r="C3" s="9">
        <v>2013</v>
      </c>
      <c r="D3" s="2">
        <v>2012</v>
      </c>
      <c r="E3" s="20"/>
    </row>
    <row r="4" spans="1:5">
      <c r="A4" s="1" t="s">
        <v>8</v>
      </c>
      <c r="B4" s="9"/>
      <c r="C4" s="9"/>
      <c r="D4" s="2"/>
      <c r="E4" s="21"/>
    </row>
    <row r="5" spans="1:5">
      <c r="A5" s="4" t="s">
        <v>0</v>
      </c>
      <c r="B5" s="10"/>
      <c r="C5" s="10"/>
      <c r="D5" s="5"/>
      <c r="E5" s="22"/>
    </row>
    <row r="6" spans="1:5">
      <c r="A6" s="4" t="s">
        <v>1</v>
      </c>
      <c r="B6" s="10">
        <v>30</v>
      </c>
      <c r="C6" s="10">
        <v>35</v>
      </c>
      <c r="D6" s="5">
        <v>35</v>
      </c>
      <c r="E6" s="22"/>
    </row>
    <row r="7" spans="1:5">
      <c r="A7" s="4" t="s">
        <v>2</v>
      </c>
      <c r="B7" s="10">
        <v>20</v>
      </c>
      <c r="C7" s="10">
        <v>15</v>
      </c>
      <c r="D7" s="5">
        <v>5</v>
      </c>
      <c r="E7" s="22"/>
    </row>
    <row r="8" spans="1:5">
      <c r="A8" s="4" t="s">
        <v>3</v>
      </c>
      <c r="B8" s="10">
        <v>20</v>
      </c>
      <c r="C8" s="10">
        <v>15</v>
      </c>
      <c r="D8" s="5">
        <v>10</v>
      </c>
      <c r="E8" s="22"/>
    </row>
    <row r="9" spans="1:5">
      <c r="A9" s="4" t="s">
        <v>4</v>
      </c>
      <c r="B9" s="10">
        <v>50</v>
      </c>
      <c r="C9" s="10">
        <v>45</v>
      </c>
      <c r="D9" s="5">
        <v>50</v>
      </c>
      <c r="E9" s="22"/>
    </row>
    <row r="10" spans="1:5">
      <c r="A10" s="4" t="s">
        <v>5</v>
      </c>
      <c r="B10" s="10">
        <f>SUM(B6:B9)</f>
        <v>120</v>
      </c>
      <c r="C10" s="10">
        <f>SUM(C6:C9)</f>
        <v>110</v>
      </c>
      <c r="D10" s="5">
        <f>SUM(D6:D9)</f>
        <v>100</v>
      </c>
      <c r="E10" s="22"/>
    </row>
    <row r="11" spans="1:5">
      <c r="A11" s="4" t="s">
        <v>6</v>
      </c>
      <c r="B11" s="10">
        <v>100</v>
      </c>
      <c r="C11" s="10">
        <v>90</v>
      </c>
      <c r="D11" s="5">
        <v>85</v>
      </c>
      <c r="E11" s="22"/>
    </row>
    <row r="12" spans="1:5">
      <c r="A12" s="6" t="s">
        <v>7</v>
      </c>
      <c r="B12" s="11">
        <f>B10+B11</f>
        <v>220</v>
      </c>
      <c r="C12" s="11">
        <f>C10+C11</f>
        <v>200</v>
      </c>
      <c r="D12" s="7">
        <f>D10+D11</f>
        <v>185</v>
      </c>
      <c r="E12" s="22"/>
    </row>
    <row r="13" spans="1:5">
      <c r="A13" s="4"/>
      <c r="B13" s="10"/>
      <c r="C13" s="10"/>
      <c r="D13" s="5"/>
      <c r="E13" s="22"/>
    </row>
    <row r="14" spans="1:5">
      <c r="A14" s="3" t="s">
        <v>9</v>
      </c>
      <c r="B14" s="10"/>
      <c r="C14" s="10"/>
      <c r="D14" s="5"/>
      <c r="E14" s="22"/>
    </row>
    <row r="15" spans="1:5">
      <c r="A15" s="4" t="s">
        <v>10</v>
      </c>
      <c r="B15" s="10">
        <v>55.4</v>
      </c>
      <c r="C15" s="10">
        <v>50</v>
      </c>
      <c r="D15" s="5">
        <v>52</v>
      </c>
      <c r="E15" s="22"/>
    </row>
    <row r="16" spans="1:5">
      <c r="A16" s="4" t="s">
        <v>11</v>
      </c>
      <c r="B16" s="10">
        <v>80</v>
      </c>
      <c r="C16" s="10">
        <v>75</v>
      </c>
      <c r="D16" s="5">
        <v>70</v>
      </c>
      <c r="E16" s="22"/>
    </row>
    <row r="17" spans="1:5">
      <c r="A17" s="4" t="s">
        <v>12</v>
      </c>
      <c r="B17" s="10">
        <f>B15+B16</f>
        <v>135.4</v>
      </c>
      <c r="C17" s="10">
        <f>C15+C16</f>
        <v>125</v>
      </c>
      <c r="D17" s="5">
        <f>D15+D16</f>
        <v>122</v>
      </c>
      <c r="E17" s="22"/>
    </row>
    <row r="18" spans="1:5">
      <c r="A18" s="4"/>
      <c r="B18" s="10"/>
      <c r="C18" s="10"/>
      <c r="D18" s="5"/>
      <c r="E18" s="22"/>
    </row>
    <row r="19" spans="1:5">
      <c r="A19" s="3" t="s">
        <v>13</v>
      </c>
      <c r="B19" s="10"/>
      <c r="C19" s="10"/>
      <c r="D19" s="5"/>
      <c r="E19" s="22"/>
    </row>
    <row r="20" spans="1:5">
      <c r="A20" s="4" t="s">
        <v>14</v>
      </c>
      <c r="B20" s="10">
        <v>45</v>
      </c>
      <c r="C20" s="10">
        <v>45</v>
      </c>
      <c r="D20" s="5">
        <v>45</v>
      </c>
      <c r="E20" s="22"/>
    </row>
    <row r="21" spans="1:5">
      <c r="A21" s="4" t="s">
        <v>15</v>
      </c>
      <c r="B21" s="10">
        <v>39.6</v>
      </c>
      <c r="C21" s="10">
        <v>30</v>
      </c>
      <c r="D21" s="5">
        <v>18</v>
      </c>
      <c r="E21" s="22"/>
    </row>
    <row r="22" spans="1:5">
      <c r="A22" s="4" t="s">
        <v>16</v>
      </c>
      <c r="B22" s="10">
        <f>B20+B21</f>
        <v>84.6</v>
      </c>
      <c r="C22" s="10">
        <f>C20+C21</f>
        <v>75</v>
      </c>
      <c r="D22" s="5">
        <f>D20+D21</f>
        <v>63</v>
      </c>
      <c r="E22" s="19"/>
    </row>
    <row r="23" spans="1:5">
      <c r="A23" s="4"/>
      <c r="B23" s="10"/>
      <c r="C23" s="10"/>
      <c r="D23" s="5"/>
      <c r="E23" s="19"/>
    </row>
    <row r="24" spans="1:5">
      <c r="A24" s="6" t="s">
        <v>17</v>
      </c>
      <c r="B24" s="11">
        <f>B17+B22</f>
        <v>220</v>
      </c>
      <c r="C24" s="11">
        <f>C17+C22</f>
        <v>200</v>
      </c>
      <c r="D24" s="7">
        <f>D17+D22</f>
        <v>185</v>
      </c>
      <c r="E24" s="19"/>
    </row>
    <row r="27" spans="1:5" ht="15">
      <c r="A27" s="12" t="s">
        <v>34</v>
      </c>
    </row>
    <row r="28" spans="1:5">
      <c r="A28" s="13"/>
      <c r="B28" s="8">
        <v>2014</v>
      </c>
      <c r="C28" s="8">
        <v>2013</v>
      </c>
      <c r="D28" s="14">
        <v>2012</v>
      </c>
      <c r="E28" s="18"/>
    </row>
    <row r="29" spans="1:5">
      <c r="A29" s="4" t="s">
        <v>19</v>
      </c>
      <c r="B29" s="10">
        <v>100</v>
      </c>
      <c r="C29" s="10">
        <v>110</v>
      </c>
      <c r="D29" s="5">
        <v>50</v>
      </c>
      <c r="E29" s="19"/>
    </row>
    <row r="30" spans="1:5">
      <c r="A30" s="4" t="s">
        <v>20</v>
      </c>
      <c r="B30" s="10">
        <v>20</v>
      </c>
      <c r="C30" s="10">
        <v>8</v>
      </c>
      <c r="D30" s="5">
        <v>3</v>
      </c>
      <c r="E30" s="19"/>
    </row>
    <row r="31" spans="1:5">
      <c r="A31" s="4" t="s">
        <v>21</v>
      </c>
      <c r="B31" s="10">
        <f>B29-B30</f>
        <v>80</v>
      </c>
      <c r="C31" s="10">
        <f>C29-C30</f>
        <v>102</v>
      </c>
      <c r="D31" s="5">
        <f>D29-D30</f>
        <v>47</v>
      </c>
      <c r="E31" s="19"/>
    </row>
    <row r="32" spans="1:5">
      <c r="A32" s="4" t="s">
        <v>22</v>
      </c>
      <c r="B32" s="10">
        <v>50</v>
      </c>
      <c r="C32" s="10">
        <v>60</v>
      </c>
      <c r="D32" s="5">
        <v>25</v>
      </c>
      <c r="E32" s="19"/>
    </row>
    <row r="33" spans="1:5">
      <c r="A33" s="4" t="s">
        <v>23</v>
      </c>
      <c r="B33" s="10">
        <f>B31-B32</f>
        <v>30</v>
      </c>
      <c r="C33" s="10">
        <f>C31-C32</f>
        <v>42</v>
      </c>
      <c r="D33" s="5">
        <f>D31-D32</f>
        <v>22</v>
      </c>
      <c r="E33" s="19"/>
    </row>
    <row r="34" spans="1:5">
      <c r="A34" s="4" t="s">
        <v>24</v>
      </c>
      <c r="B34" s="10"/>
      <c r="C34" s="10"/>
      <c r="D34" s="5"/>
      <c r="E34" s="19"/>
    </row>
    <row r="35" spans="1:5">
      <c r="A35" s="4" t="s">
        <v>25</v>
      </c>
      <c r="B35" s="10">
        <v>5</v>
      </c>
      <c r="C35" s="10">
        <v>12</v>
      </c>
      <c r="D35" s="5">
        <v>7</v>
      </c>
      <c r="E35" s="19"/>
    </row>
    <row r="36" spans="1:5">
      <c r="A36" s="4" t="s">
        <v>26</v>
      </c>
      <c r="B36" s="10">
        <v>4</v>
      </c>
      <c r="C36" s="10">
        <v>7</v>
      </c>
      <c r="D36" s="5">
        <v>4</v>
      </c>
      <c r="E36" s="19"/>
    </row>
    <row r="37" spans="1:5">
      <c r="A37" s="4" t="s">
        <v>27</v>
      </c>
      <c r="B37" s="10">
        <f>B35+B36</f>
        <v>9</v>
      </c>
      <c r="C37" s="10">
        <f>C35+C36</f>
        <v>19</v>
      </c>
      <c r="D37" s="5">
        <f>D35+D36</f>
        <v>11</v>
      </c>
      <c r="E37" s="19"/>
    </row>
    <row r="38" spans="1:5">
      <c r="A38" s="4" t="s">
        <v>29</v>
      </c>
      <c r="B38" s="10">
        <v>3</v>
      </c>
      <c r="C38" s="10">
        <v>1</v>
      </c>
      <c r="D38" s="5">
        <v>0</v>
      </c>
      <c r="E38" s="19"/>
    </row>
    <row r="39" spans="1:5">
      <c r="A39" s="4" t="s">
        <v>28</v>
      </c>
      <c r="B39" s="10">
        <f>B33-B37-B38</f>
        <v>18</v>
      </c>
      <c r="C39" s="10">
        <f>C33-C37-C38</f>
        <v>22</v>
      </c>
      <c r="D39" s="5">
        <f>D33-D37-D38</f>
        <v>11</v>
      </c>
      <c r="E39" s="19"/>
    </row>
    <row r="40" spans="1:5">
      <c r="A40" s="4" t="s">
        <v>30</v>
      </c>
      <c r="B40" s="10">
        <v>2</v>
      </c>
      <c r="C40" s="10">
        <v>2</v>
      </c>
      <c r="D40" s="5">
        <v>1</v>
      </c>
      <c r="E40" s="19"/>
    </row>
    <row r="41" spans="1:5">
      <c r="A41" s="4" t="s">
        <v>31</v>
      </c>
      <c r="B41" s="10">
        <f>B39-B40</f>
        <v>16</v>
      </c>
      <c r="C41" s="10">
        <f>C39-C40</f>
        <v>20</v>
      </c>
      <c r="D41" s="5">
        <f>D39-D40</f>
        <v>10</v>
      </c>
      <c r="E41" s="19"/>
    </row>
    <row r="42" spans="1:5">
      <c r="A42" s="4" t="s">
        <v>32</v>
      </c>
      <c r="B42" s="10">
        <f>B41*0.4</f>
        <v>6.4</v>
      </c>
      <c r="C42" s="10">
        <f>C41*0.4</f>
        <v>8</v>
      </c>
      <c r="D42" s="5">
        <f>D41*0.4</f>
        <v>4</v>
      </c>
      <c r="E42" s="19"/>
    </row>
    <row r="43" spans="1:5">
      <c r="A43" s="15" t="s">
        <v>33</v>
      </c>
      <c r="B43" s="16">
        <f>B41-B42</f>
        <v>9.6</v>
      </c>
      <c r="C43" s="16">
        <f>C41-C42</f>
        <v>12</v>
      </c>
      <c r="D43" s="17">
        <f>D41-D42</f>
        <v>6</v>
      </c>
      <c r="E43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>
    <row r="1" spans="1:1">
      <c r="A1" t="s"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statements</vt:lpstr>
      <vt:lpstr>common size statements</vt:lpstr>
      <vt:lpstr>statement of cash flows</vt:lpstr>
      <vt:lpstr>ratio analysis</vt:lpstr>
      <vt:lpstr>Sheet4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Mounira Ben Arab</dc:creator>
  <cp:lastModifiedBy>Nouf Alabdulkarim</cp:lastModifiedBy>
  <dcterms:created xsi:type="dcterms:W3CDTF">2015-02-21T10:14:02Z</dcterms:created>
  <dcterms:modified xsi:type="dcterms:W3CDTF">2016-10-08T19:55:50Z</dcterms:modified>
</cp:coreProperties>
</file>