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  <c r="D7" i="1"/>
  <c r="D6" i="1"/>
  <c r="D5" i="1"/>
  <c r="D4" i="1"/>
  <c r="D8" i="1" s="1"/>
  <c r="I8" i="1" l="1"/>
  <c r="G8" i="1"/>
  <c r="G7" i="1" l="1"/>
  <c r="G5" i="1"/>
  <c r="G6" i="1"/>
  <c r="G4" i="1"/>
  <c r="H8" i="1"/>
  <c r="I7" i="1"/>
  <c r="I6" i="1"/>
  <c r="I5" i="1"/>
  <c r="I4" i="1"/>
  <c r="H7" i="1" l="1"/>
  <c r="H6" i="1"/>
  <c r="H5" i="1"/>
  <c r="H4" i="1"/>
</calcChain>
</file>

<file path=xl/sharedStrings.xml><?xml version="1.0" encoding="utf-8"?>
<sst xmlns="http://schemas.openxmlformats.org/spreadsheetml/2006/main" count="19" uniqueCount="18">
  <si>
    <t>الأرباح المستهدفه</t>
  </si>
  <si>
    <t>ريال</t>
  </si>
  <si>
    <t>التكاليف الثابته</t>
  </si>
  <si>
    <t>المنتجات</t>
  </si>
  <si>
    <t>سعر البيع</t>
  </si>
  <si>
    <t>التكاليف المتغيره</t>
  </si>
  <si>
    <t>هامش المساهمه</t>
  </si>
  <si>
    <t>تشكيله المنجات</t>
  </si>
  <si>
    <t>التعادل بالوحدات</t>
  </si>
  <si>
    <t>التعادل بالريال</t>
  </si>
  <si>
    <t>الحجم المستهدف</t>
  </si>
  <si>
    <t>حليب</t>
  </si>
  <si>
    <t>لبن</t>
  </si>
  <si>
    <t>زبادي</t>
  </si>
  <si>
    <t>قشده</t>
  </si>
  <si>
    <t>المتوسط</t>
  </si>
  <si>
    <t>الإجمالي</t>
  </si>
  <si>
    <t>مستوى النشاط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</si>
</sst>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rgb="FF00B0F0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rightToLeft="1" tabSelected="1" workbookViewId="0">
      <selection activeCell="H10" sqref="H10"/>
    </sheetView>
  </sheetViews>
  <sheetFormatPr defaultRowHeight="14.25" x14ac:dyDescent="0.2"/>
  <cols>
    <col min="1" max="1" width="12.75" customWidth="1"/>
    <col min="3" max="3" width="13.125" customWidth="1"/>
    <col min="4" max="4" width="12.875" customWidth="1"/>
    <col min="5" max="5" width="11.875" customWidth="1"/>
    <col min="7" max="7" width="13.875" customWidth="1"/>
    <col min="8" max="8" width="12.75" customWidth="1"/>
  </cols>
  <sheetData>
    <row r="1" spans="1:9" x14ac:dyDescent="0.2">
      <c r="A1" s="2" t="s">
        <v>0</v>
      </c>
      <c r="B1" s="2"/>
      <c r="C1" s="2">
        <v>20000</v>
      </c>
      <c r="D1" s="2" t="s">
        <v>1</v>
      </c>
    </row>
    <row r="2" spans="1:9" x14ac:dyDescent="0.2">
      <c r="A2" s="2" t="s">
        <v>2</v>
      </c>
      <c r="B2" s="2"/>
      <c r="C2" s="2">
        <v>300000</v>
      </c>
      <c r="D2" s="2" t="s">
        <v>1</v>
      </c>
    </row>
    <row r="3" spans="1:9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G3" t="s">
        <v>8</v>
      </c>
      <c r="H3" t="s">
        <v>9</v>
      </c>
      <c r="I3" t="s">
        <v>10</v>
      </c>
    </row>
    <row r="4" spans="1:9" x14ac:dyDescent="0.2">
      <c r="A4" s="2" t="s">
        <v>11</v>
      </c>
      <c r="B4" s="2">
        <v>7</v>
      </c>
      <c r="C4" s="2">
        <v>4</v>
      </c>
      <c r="D4" s="2">
        <f>B4-C4</f>
        <v>3</v>
      </c>
      <c r="E4" s="3">
        <v>0.35</v>
      </c>
      <c r="G4">
        <f>G8*E4</f>
        <v>54545.454545454544</v>
      </c>
      <c r="H4">
        <f>H8*E4</f>
        <v>289090.909090909</v>
      </c>
      <c r="I4">
        <f>I8*E4</f>
        <v>58181.818181818184</v>
      </c>
    </row>
    <row r="5" spans="1:9" x14ac:dyDescent="0.2">
      <c r="A5" s="2" t="s">
        <v>12</v>
      </c>
      <c r="B5" s="2">
        <v>7</v>
      </c>
      <c r="C5" s="2">
        <v>5</v>
      </c>
      <c r="D5" s="2">
        <f>B5-C5</f>
        <v>2</v>
      </c>
      <c r="E5" s="3">
        <v>0.25</v>
      </c>
      <c r="G5">
        <f>G8*E5</f>
        <v>38961.038961038961</v>
      </c>
      <c r="H5">
        <f>H8*E5</f>
        <v>206493.50649350646</v>
      </c>
      <c r="I5">
        <f>I8*E5</f>
        <v>41558.441558441562</v>
      </c>
    </row>
    <row r="6" spans="1:9" x14ac:dyDescent="0.2">
      <c r="A6" s="2" t="s">
        <v>13</v>
      </c>
      <c r="B6" s="2">
        <v>2</v>
      </c>
      <c r="C6" s="2">
        <v>1.25</v>
      </c>
      <c r="D6" s="2">
        <f>B6-C6</f>
        <v>0.75</v>
      </c>
      <c r="E6" s="3">
        <v>0.3</v>
      </c>
      <c r="G6">
        <f>G8*E6</f>
        <v>46753.246753246749</v>
      </c>
      <c r="H6">
        <f>H8*E6</f>
        <v>247792.20779220774</v>
      </c>
      <c r="I6">
        <f>I8*E6</f>
        <v>49870.129870129873</v>
      </c>
    </row>
    <row r="7" spans="1:9" x14ac:dyDescent="0.2">
      <c r="A7" s="2" t="s">
        <v>14</v>
      </c>
      <c r="B7" s="2">
        <v>5</v>
      </c>
      <c r="C7" s="2">
        <v>3.5</v>
      </c>
      <c r="D7" s="2">
        <f>B7-C7</f>
        <v>1.5</v>
      </c>
      <c r="E7" s="3">
        <v>0.1</v>
      </c>
      <c r="G7">
        <f>G8*E7</f>
        <v>15584.415584415585</v>
      </c>
      <c r="H7">
        <f>H8*E7</f>
        <v>82597.402597402586</v>
      </c>
      <c r="I7">
        <f>I8*E7</f>
        <v>16623.376623376626</v>
      </c>
    </row>
    <row r="8" spans="1:9" x14ac:dyDescent="0.2">
      <c r="A8" t="s">
        <v>15</v>
      </c>
      <c r="B8" s="1">
        <f>(B4*E4)+(B5*E5)+(B6*E6)+(B7*E7)</f>
        <v>5.2999999999999989</v>
      </c>
      <c r="C8" s="1">
        <f>(C4*E4)+(C5*E5)+(C6*E6)+(C7*E7)</f>
        <v>3.375</v>
      </c>
      <c r="D8" s="1">
        <f>(D4*E4)+(D5*E5)+(D6*E6)+(D7*E7)</f>
        <v>1.9249999999999998</v>
      </c>
      <c r="F8" t="s">
        <v>16</v>
      </c>
      <c r="G8" s="1">
        <f>C2/D8</f>
        <v>155844.15584415584</v>
      </c>
      <c r="H8" s="1">
        <f>B8*G8</f>
        <v>825974.02597402583</v>
      </c>
      <c r="I8" s="1">
        <f>(C2+C1)/D8</f>
        <v>166233.76623376625</v>
      </c>
    </row>
    <row r="10" spans="1:9" x14ac:dyDescent="0.2">
      <c r="A10" s="2" t="s">
        <v>17</v>
      </c>
      <c r="B10" s="2">
        <v>30000</v>
      </c>
      <c r="C10" s="2">
        <v>60000</v>
      </c>
      <c r="D10" s="2">
        <v>90000</v>
      </c>
      <c r="E10" s="2">
        <v>120000</v>
      </c>
      <c r="F10" s="2">
        <v>150000</v>
      </c>
      <c r="G10" s="2">
        <v>180000</v>
      </c>
      <c r="H10" s="2">
        <v>210000</v>
      </c>
      <c r="I10" s="2">
        <v>240000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2023-09-27T14:53:27Z</dcterms:created>
  <dcterms:modified xsi:type="dcterms:W3CDTF">2023-09-27T15:00:32Z</dcterms:modified>
</cp:coreProperties>
</file>