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4355" windowHeight="4680" activeTab="3"/>
  </bookViews>
  <sheets>
    <sheet name="Answer Report 1" sheetId="4" r:id="rId1"/>
    <sheet name="Sensitivity Report 1" sheetId="5" r:id="rId2"/>
    <sheet name="Limits Report 1" sheetId="6" r:id="rId3"/>
    <sheet name="Sheet1" sheetId="1" r:id="rId4"/>
    <sheet name="Sheet2" sheetId="2" r:id="rId5"/>
    <sheet name="Sheet3" sheetId="3" r:id="rId6"/>
  </sheets>
  <definedNames>
    <definedName name="solver_adj" localSheetId="3" hidden="1">Sheet1!$D$15:$H$20</definedName>
    <definedName name="solver_cvg" localSheetId="3" hidden="1">0.0001</definedName>
    <definedName name="solver_drv" localSheetId="3" hidden="1">1</definedName>
    <definedName name="solver_est" localSheetId="3" hidden="1">1</definedName>
    <definedName name="solver_itr" localSheetId="3" hidden="1">100</definedName>
    <definedName name="solver_lhs1" localSheetId="3" hidden="1">Sheet1!$D$23:$H$23</definedName>
    <definedName name="solver_lhs2" localSheetId="3" hidden="1">Sheet1!$J$15:$J$20</definedName>
    <definedName name="solver_lin" localSheetId="3" hidden="1">1</definedName>
    <definedName name="solver_neg" localSheetId="3" hidden="1">1</definedName>
    <definedName name="solver_num" localSheetId="3" hidden="1">2</definedName>
    <definedName name="solver_nwt" localSheetId="3" hidden="1">1</definedName>
    <definedName name="solver_opt" localSheetId="3" hidden="1">Sheet1!$B$22</definedName>
    <definedName name="solver_pre" localSheetId="3" hidden="1">0.000001</definedName>
    <definedName name="solver_rel1" localSheetId="3" hidden="1">3</definedName>
    <definedName name="solver_rel2" localSheetId="3" hidden="1">1</definedName>
    <definedName name="solver_rhs1" localSheetId="3" hidden="1">Sheet1!$D$25:$H$25</definedName>
    <definedName name="solver_rhs2" localSheetId="3" hidden="1">Sheet1!$L$15:$L$20</definedName>
    <definedName name="solver_scl" localSheetId="3" hidden="1">2</definedName>
    <definedName name="solver_sho" localSheetId="3" hidden="1">2</definedName>
    <definedName name="solver_tim" localSheetId="3" hidden="1">100</definedName>
    <definedName name="solver_tol" localSheetId="3" hidden="1">0.05</definedName>
    <definedName name="solver_typ" localSheetId="3" hidden="1">2</definedName>
    <definedName name="solver_val" localSheetId="3" hidden="1">0</definedName>
  </definedNames>
  <calcPr calcId="145621"/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E23" i="1"/>
  <c r="F23" i="1"/>
  <c r="G23" i="1"/>
  <c r="H23" i="1"/>
  <c r="D23" i="1"/>
  <c r="J15" i="1"/>
  <c r="B22" i="1"/>
  <c r="L21" i="1"/>
  <c r="I25" i="1"/>
</calcChain>
</file>

<file path=xl/sharedStrings.xml><?xml version="1.0" encoding="utf-8"?>
<sst xmlns="http://schemas.openxmlformats.org/spreadsheetml/2006/main" count="361" uniqueCount="157">
  <si>
    <t>معاملات دالة الهدف (تكلفة النقل للوحدة)</t>
  </si>
  <si>
    <t>الجنوبية</t>
  </si>
  <si>
    <t>الشمالية</t>
  </si>
  <si>
    <t>الشرقية</t>
  </si>
  <si>
    <t>الغربية</t>
  </si>
  <si>
    <t>الوسطى</t>
  </si>
  <si>
    <t>الواردات</t>
  </si>
  <si>
    <t xml:space="preserve">الكميات المنقولة التي تحقق أدنى إجمالي تكاليف نقل </t>
  </si>
  <si>
    <t>من الوسطى</t>
  </si>
  <si>
    <t>من الغربية</t>
  </si>
  <si>
    <t>من الشرقية</t>
  </si>
  <si>
    <t>من الشمالية</t>
  </si>
  <si>
    <t>من الجنوبية</t>
  </si>
  <si>
    <t>من الواردات</t>
  </si>
  <si>
    <t>جمل تكاليف النقل</t>
  </si>
  <si>
    <t>دالة الهدف</t>
  </si>
  <si>
    <t>D_LHS</t>
  </si>
  <si>
    <t>&gt;=</t>
  </si>
  <si>
    <t>جملة الطلب</t>
  </si>
  <si>
    <t>D_RHS</t>
  </si>
  <si>
    <t>S_LHS</t>
  </si>
  <si>
    <t>&lt;=</t>
  </si>
  <si>
    <t>جملة العرض</t>
  </si>
  <si>
    <t>S_RHS</t>
  </si>
  <si>
    <t>Microsoft Excel 12.0 Answer Report</t>
  </si>
  <si>
    <t>Worksheet: [Week4.xlsx]Sheet1</t>
  </si>
  <si>
    <t>Report Created: 10/12/2011 9:06:20 AM</t>
  </si>
  <si>
    <t>Target Cell (Min)</t>
  </si>
  <si>
    <t>Cell</t>
  </si>
  <si>
    <t>Name</t>
  </si>
  <si>
    <t>Original Value</t>
  </si>
  <si>
    <t>Final Value</t>
  </si>
  <si>
    <t>Adjustable Cells</t>
  </si>
  <si>
    <t>Constraints</t>
  </si>
  <si>
    <t>Cell Value</t>
  </si>
  <si>
    <t>Formula</t>
  </si>
  <si>
    <t>Status</t>
  </si>
  <si>
    <t>Slack</t>
  </si>
  <si>
    <t>$B$22</t>
  </si>
  <si>
    <t>دالة الهدف جمل تكاليف النقل</t>
  </si>
  <si>
    <t>$D$15</t>
  </si>
  <si>
    <t>من الوسطى الوسطى</t>
  </si>
  <si>
    <t>$E$15</t>
  </si>
  <si>
    <t>من الوسطى الغربية</t>
  </si>
  <si>
    <t>$F$15</t>
  </si>
  <si>
    <t>من الوسطى الشرقية</t>
  </si>
  <si>
    <t>$G$15</t>
  </si>
  <si>
    <t>من الوسطى الشمالية</t>
  </si>
  <si>
    <t>$H$15</t>
  </si>
  <si>
    <t>من الوسطى الجنوبية</t>
  </si>
  <si>
    <t>$D$16</t>
  </si>
  <si>
    <t>من الغربية الوسطى</t>
  </si>
  <si>
    <t>$E$16</t>
  </si>
  <si>
    <t>من الغربية الغربية</t>
  </si>
  <si>
    <t>$F$16</t>
  </si>
  <si>
    <t>من الغربية الشرقية</t>
  </si>
  <si>
    <t>$G$16</t>
  </si>
  <si>
    <t>من الغربية الشمالية</t>
  </si>
  <si>
    <t>$H$16</t>
  </si>
  <si>
    <t>من الغربية الجنوبية</t>
  </si>
  <si>
    <t>$D$17</t>
  </si>
  <si>
    <t>من الشرقية الوسطى</t>
  </si>
  <si>
    <t>$E$17</t>
  </si>
  <si>
    <t>من الشرقية الغربية</t>
  </si>
  <si>
    <t>$F$17</t>
  </si>
  <si>
    <t>من الشرقية الشرقية</t>
  </si>
  <si>
    <t>$G$17</t>
  </si>
  <si>
    <t>من الشرقية الشمالية</t>
  </si>
  <si>
    <t>$H$17</t>
  </si>
  <si>
    <t>من الشرقية الجنوبية</t>
  </si>
  <si>
    <t>$D$18</t>
  </si>
  <si>
    <t>من الشمالية الوسطى</t>
  </si>
  <si>
    <t>$E$18</t>
  </si>
  <si>
    <t>من الشمالية الغربية</t>
  </si>
  <si>
    <t>$F$18</t>
  </si>
  <si>
    <t>من الشمالية الشرقية</t>
  </si>
  <si>
    <t>$G$18</t>
  </si>
  <si>
    <t>من الشمالية الشمالية</t>
  </si>
  <si>
    <t>$H$18</t>
  </si>
  <si>
    <t>من الشمالية الجنوبية</t>
  </si>
  <si>
    <t>$D$19</t>
  </si>
  <si>
    <t>من الجنوبية الوسطى</t>
  </si>
  <si>
    <t>$E$19</t>
  </si>
  <si>
    <t>من الجنوبية الغربية</t>
  </si>
  <si>
    <t>$F$19</t>
  </si>
  <si>
    <t>من الجنوبية الشرقية</t>
  </si>
  <si>
    <t>$G$19</t>
  </si>
  <si>
    <t>من الجنوبية الشمالية</t>
  </si>
  <si>
    <t>$H$19</t>
  </si>
  <si>
    <t>من الجنوبية الجنوبية</t>
  </si>
  <si>
    <t>$D$20</t>
  </si>
  <si>
    <t>من الواردات الوسطى</t>
  </si>
  <si>
    <t>$E$20</t>
  </si>
  <si>
    <t>من الواردات الغربية</t>
  </si>
  <si>
    <t>$F$20</t>
  </si>
  <si>
    <t>من الواردات الشرقية</t>
  </si>
  <si>
    <t>$G$20</t>
  </si>
  <si>
    <t>من الواردات الشمالية</t>
  </si>
  <si>
    <t>$H$20</t>
  </si>
  <si>
    <t>من الواردات الجنوبية</t>
  </si>
  <si>
    <t>$D$23</t>
  </si>
  <si>
    <t>D_LHS الوسطى</t>
  </si>
  <si>
    <t>$D$23&gt;=$D$25</t>
  </si>
  <si>
    <t>Binding</t>
  </si>
  <si>
    <t>$E$23</t>
  </si>
  <si>
    <t>D_LHS الغربية</t>
  </si>
  <si>
    <t>$E$23&gt;=$E$25</t>
  </si>
  <si>
    <t>$F$23</t>
  </si>
  <si>
    <t>D_LHS الشرقية</t>
  </si>
  <si>
    <t>$F$23&gt;=$F$25</t>
  </si>
  <si>
    <t>$G$23</t>
  </si>
  <si>
    <t>D_LHS الشمالية</t>
  </si>
  <si>
    <t>$G$23&gt;=$G$25</t>
  </si>
  <si>
    <t>$H$23</t>
  </si>
  <si>
    <t>D_LHS الجنوبية</t>
  </si>
  <si>
    <t>$H$23&gt;=$H$25</t>
  </si>
  <si>
    <t>$J$15</t>
  </si>
  <si>
    <t>من الوسطى S_LHS</t>
  </si>
  <si>
    <t>$J$15&lt;=$L$15</t>
  </si>
  <si>
    <t>$J$16</t>
  </si>
  <si>
    <t>من الغربية S_LHS</t>
  </si>
  <si>
    <t>$J$16&lt;=$L$16</t>
  </si>
  <si>
    <t>$J$17</t>
  </si>
  <si>
    <t>من الشرقية S_LHS</t>
  </si>
  <si>
    <t>$J$17&lt;=$L$17</t>
  </si>
  <si>
    <t>$J$18</t>
  </si>
  <si>
    <t>من الشمالية S_LHS</t>
  </si>
  <si>
    <t>$J$18&lt;=$L$18</t>
  </si>
  <si>
    <t>$J$19</t>
  </si>
  <si>
    <t>من الجنوبية S_LHS</t>
  </si>
  <si>
    <t>$J$19&lt;=$L$19</t>
  </si>
  <si>
    <t>$J$20</t>
  </si>
  <si>
    <t>من الواردات S_LHS</t>
  </si>
  <si>
    <t>$J$20&lt;=$L$20</t>
  </si>
  <si>
    <t>Microsoft Excel 12.0 Sensitivity Report</t>
  </si>
  <si>
    <t>Report Created: 10/12/2011 9:06:21 AM</t>
  </si>
  <si>
    <t>Final</t>
  </si>
  <si>
    <t>Value</t>
  </si>
  <si>
    <t>Reduced</t>
  </si>
  <si>
    <t>Cost</t>
  </si>
  <si>
    <t>Objective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</si>
  <si>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</si>
  <si>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</si>
  <si>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</si>
  <si>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</si>
  <si>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</si>
  <si>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</si>
  <si>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</si>
  <si>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</si>
  <si>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Microsoft Excel 12.0 Limits Report</t>
  </si>
  <si>
    <t>Worksheet: [Week4.xlsx]Limits Report 1</t>
  </si>
  <si>
    <t>Target</t>
  </si>
  <si>
    <t>Adjustable</t>
  </si>
  <si>
    <t>Lower</t>
  </si>
  <si>
    <t>Limit</t>
  </si>
  <si>
    <t>Result</t>
  </si>
  <si>
    <t>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</si>
</sst>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4" xfId="0" applyFill="1" applyBorder="1" applyAlignment="1"/>
    <xf numFmtId="0" fontId="2" fillId="0" borderId="3" xfId="0" applyFont="1" applyFill="1" applyBorder="1" applyAlignment="1">
      <alignment horizontal="center"/>
    </xf>
    <xf numFmtId="0" fontId="0" fillId="0" borderId="5" xfId="0" applyFill="1" applyBorder="1" applyAlignment="1"/>
    <xf numFmtId="0" fontId="0" fillId="0" borderId="4" xfId="0" applyNumberFormat="1" applyFill="1" applyBorder="1" applyAlignment="1"/>
    <xf numFmtId="0" fontId="0" fillId="0" borderId="5" xfId="0" applyNumberForma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workbookViewId="0"/>
  </sheetViews>
  <sheetFormatPr defaultRowHeight="15"/>
  <cols>
    <col min="1" max="1" width="2.28515625" customWidth="1"/>
    <col min="2" max="2" width="6.28515625" bestFit="1" customWidth="1"/>
    <col min="3" max="3" width="21" bestFit="1" customWidth="1"/>
    <col min="4" max="5" width="13.7109375" bestFit="1" customWidth="1"/>
    <col min="6" max="6" width="7.7109375" bestFit="1" customWidth="1"/>
    <col min="7" max="7" width="5.42578125" customWidth="1"/>
  </cols>
  <sheetData>
    <row r="1" spans="1:5">
      <c r="A1" s="2" t="s">
        <v>24</v>
      </c>
    </row>
    <row r="2" spans="1:5">
      <c r="A2" s="2" t="s">
        <v>25</v>
      </c>
    </row>
    <row r="3" spans="1:5">
      <c r="A3" s="2" t="s">
        <v>26</v>
      </c>
    </row>
    <row r="6" spans="1:5" ht="15.75" thickBot="1">
      <c r="A6" t="s">
        <v>27</v>
      </c>
    </row>
    <row r="7" spans="1:5" ht="15.75" thickBot="1">
      <c r="B7" s="4" t="s">
        <v>28</v>
      </c>
      <c r="C7" s="4" t="s">
        <v>29</v>
      </c>
      <c r="D7" s="4" t="s">
        <v>30</v>
      </c>
      <c r="E7" s="4" t="s">
        <v>31</v>
      </c>
    </row>
    <row r="8" spans="1:5" ht="15.75" thickBot="1">
      <c r="B8" s="3" t="s">
        <v>38</v>
      </c>
      <c r="C8" s="3" t="s">
        <v>39</v>
      </c>
      <c r="D8" s="6">
        <v>148464467.50351936</v>
      </c>
      <c r="E8" s="6">
        <v>148464467.5</v>
      </c>
    </row>
    <row r="11" spans="1:5" ht="15.75" thickBot="1">
      <c r="A11" t="s">
        <v>32</v>
      </c>
    </row>
    <row r="12" spans="1:5" ht="15.75" thickBot="1">
      <c r="B12" s="4" t="s">
        <v>28</v>
      </c>
      <c r="C12" s="4" t="s">
        <v>29</v>
      </c>
      <c r="D12" s="4" t="s">
        <v>30</v>
      </c>
      <c r="E12" s="4" t="s">
        <v>31</v>
      </c>
    </row>
    <row r="13" spans="1:5">
      <c r="B13" s="5" t="s">
        <v>40</v>
      </c>
      <c r="C13" s="5" t="s">
        <v>41</v>
      </c>
      <c r="D13" s="7">
        <v>42537.900000200272</v>
      </c>
      <c r="E13" s="7">
        <v>42537.900000000009</v>
      </c>
    </row>
    <row r="14" spans="1:5">
      <c r="B14" s="5" t="s">
        <v>42</v>
      </c>
      <c r="C14" s="5" t="s">
        <v>43</v>
      </c>
      <c r="D14" s="7">
        <v>0</v>
      </c>
      <c r="E14" s="7">
        <v>0</v>
      </c>
    </row>
    <row r="15" spans="1:5">
      <c r="B15" s="5" t="s">
        <v>44</v>
      </c>
      <c r="C15" s="5" t="s">
        <v>45</v>
      </c>
      <c r="D15" s="7">
        <v>0</v>
      </c>
      <c r="E15" s="7">
        <v>0</v>
      </c>
    </row>
    <row r="16" spans="1:5">
      <c r="B16" s="5" t="s">
        <v>46</v>
      </c>
      <c r="C16" s="5" t="s">
        <v>47</v>
      </c>
      <c r="D16" s="7">
        <v>0</v>
      </c>
      <c r="E16" s="7">
        <v>0</v>
      </c>
    </row>
    <row r="17" spans="2:5">
      <c r="B17" s="5" t="s">
        <v>48</v>
      </c>
      <c r="C17" s="5" t="s">
        <v>49</v>
      </c>
      <c r="D17" s="7">
        <v>24385.899999801903</v>
      </c>
      <c r="E17" s="7">
        <v>24385.900000000005</v>
      </c>
    </row>
    <row r="18" spans="2:5">
      <c r="B18" s="5" t="s">
        <v>50</v>
      </c>
      <c r="C18" s="5" t="s">
        <v>51</v>
      </c>
      <c r="D18" s="7">
        <v>0</v>
      </c>
      <c r="E18" s="7">
        <v>0</v>
      </c>
    </row>
    <row r="19" spans="2:5">
      <c r="B19" s="5" t="s">
        <v>52</v>
      </c>
      <c r="C19" s="5" t="s">
        <v>53</v>
      </c>
      <c r="D19" s="7">
        <v>773.40000001780095</v>
      </c>
      <c r="E19" s="7">
        <v>773.4</v>
      </c>
    </row>
    <row r="20" spans="2:5">
      <c r="B20" s="5" t="s">
        <v>54</v>
      </c>
      <c r="C20" s="5" t="s">
        <v>55</v>
      </c>
      <c r="D20" s="7">
        <v>0</v>
      </c>
      <c r="E20" s="7">
        <v>0</v>
      </c>
    </row>
    <row r="21" spans="2:5">
      <c r="B21" s="5" t="s">
        <v>56</v>
      </c>
      <c r="C21" s="5" t="s">
        <v>57</v>
      </c>
      <c r="D21" s="7">
        <v>0</v>
      </c>
      <c r="E21" s="7">
        <v>0</v>
      </c>
    </row>
    <row r="22" spans="2:5">
      <c r="B22" s="5" t="s">
        <v>58</v>
      </c>
      <c r="C22" s="5" t="s">
        <v>59</v>
      </c>
      <c r="D22" s="7">
        <v>0</v>
      </c>
      <c r="E22" s="7">
        <v>0</v>
      </c>
    </row>
    <row r="23" spans="2:5">
      <c r="B23" s="5" t="s">
        <v>60</v>
      </c>
      <c r="C23" s="5" t="s">
        <v>61</v>
      </c>
      <c r="D23" s="7">
        <v>0</v>
      </c>
      <c r="E23" s="7">
        <v>0</v>
      </c>
    </row>
    <row r="24" spans="2:5">
      <c r="B24" s="5" t="s">
        <v>62</v>
      </c>
      <c r="C24" s="5" t="s">
        <v>63</v>
      </c>
      <c r="D24" s="7">
        <v>0</v>
      </c>
      <c r="E24" s="7">
        <v>0</v>
      </c>
    </row>
    <row r="25" spans="2:5">
      <c r="B25" s="5" t="s">
        <v>64</v>
      </c>
      <c r="C25" s="5" t="s">
        <v>65</v>
      </c>
      <c r="D25" s="7">
        <v>640.40000001554358</v>
      </c>
      <c r="E25" s="7">
        <v>640.4</v>
      </c>
    </row>
    <row r="26" spans="2:5">
      <c r="B26" s="5" t="s">
        <v>66</v>
      </c>
      <c r="C26" s="5" t="s">
        <v>67</v>
      </c>
      <c r="D26" s="7">
        <v>0</v>
      </c>
      <c r="E26" s="7">
        <v>0</v>
      </c>
    </row>
    <row r="27" spans="2:5">
      <c r="B27" s="5" t="s">
        <v>68</v>
      </c>
      <c r="C27" s="5" t="s">
        <v>69</v>
      </c>
      <c r="D27" s="7">
        <v>0</v>
      </c>
      <c r="E27" s="7">
        <v>0</v>
      </c>
    </row>
    <row r="28" spans="2:5">
      <c r="B28" s="5" t="s">
        <v>70</v>
      </c>
      <c r="C28" s="5" t="s">
        <v>71</v>
      </c>
      <c r="D28" s="7">
        <v>0</v>
      </c>
      <c r="E28" s="7">
        <v>0</v>
      </c>
    </row>
    <row r="29" spans="2:5">
      <c r="B29" s="5" t="s">
        <v>72</v>
      </c>
      <c r="C29" s="5" t="s">
        <v>73</v>
      </c>
      <c r="D29" s="7">
        <v>49506.900002638744</v>
      </c>
      <c r="E29" s="7">
        <v>49506.900000000009</v>
      </c>
    </row>
    <row r="30" spans="2:5">
      <c r="B30" s="5" t="s">
        <v>74</v>
      </c>
      <c r="C30" s="5" t="s">
        <v>75</v>
      </c>
      <c r="D30" s="7">
        <v>7665.5999973629496</v>
      </c>
      <c r="E30" s="7">
        <v>7665.5999999999713</v>
      </c>
    </row>
    <row r="31" spans="2:5">
      <c r="B31" s="5" t="s">
        <v>76</v>
      </c>
      <c r="C31" s="5" t="s">
        <v>77</v>
      </c>
      <c r="D31" s="7">
        <v>12790.4</v>
      </c>
      <c r="E31" s="7">
        <v>12790.4</v>
      </c>
    </row>
    <row r="32" spans="2:5">
      <c r="B32" s="5" t="s">
        <v>78</v>
      </c>
      <c r="C32" s="5" t="s">
        <v>79</v>
      </c>
      <c r="D32" s="7">
        <v>0</v>
      </c>
      <c r="E32" s="7">
        <v>0</v>
      </c>
    </row>
    <row r="33" spans="1:7">
      <c r="B33" s="5" t="s">
        <v>80</v>
      </c>
      <c r="C33" s="5" t="s">
        <v>81</v>
      </c>
      <c r="D33" s="7">
        <v>0</v>
      </c>
      <c r="E33" s="7">
        <v>0</v>
      </c>
    </row>
    <row r="34" spans="1:7">
      <c r="B34" s="5" t="s">
        <v>82</v>
      </c>
      <c r="C34" s="5" t="s">
        <v>83</v>
      </c>
      <c r="D34" s="7">
        <v>0</v>
      </c>
      <c r="E34" s="7">
        <v>0</v>
      </c>
    </row>
    <row r="35" spans="1:7">
      <c r="B35" s="5" t="s">
        <v>84</v>
      </c>
      <c r="C35" s="5" t="s">
        <v>85</v>
      </c>
      <c r="D35" s="7">
        <v>0</v>
      </c>
      <c r="E35" s="7">
        <v>0</v>
      </c>
    </row>
    <row r="36" spans="1:7">
      <c r="B36" s="5" t="s">
        <v>86</v>
      </c>
      <c r="C36" s="5" t="s">
        <v>87</v>
      </c>
      <c r="D36" s="7">
        <v>0</v>
      </c>
      <c r="E36" s="7">
        <v>0</v>
      </c>
    </row>
    <row r="37" spans="1:7">
      <c r="B37" s="5" t="s">
        <v>88</v>
      </c>
      <c r="C37" s="5" t="s">
        <v>89</v>
      </c>
      <c r="D37" s="7">
        <v>869.40000002108616</v>
      </c>
      <c r="E37" s="7">
        <v>869.39999999999986</v>
      </c>
    </row>
    <row r="38" spans="1:7">
      <c r="B38" s="5" t="s">
        <v>90</v>
      </c>
      <c r="C38" s="5" t="s">
        <v>91</v>
      </c>
      <c r="D38" s="7">
        <v>1979.2999997716563</v>
      </c>
      <c r="E38" s="7">
        <v>1979.2999999999868</v>
      </c>
    </row>
    <row r="39" spans="1:7">
      <c r="B39" s="5" t="s">
        <v>92</v>
      </c>
      <c r="C39" s="5" t="s">
        <v>93</v>
      </c>
      <c r="D39" s="7">
        <v>0</v>
      </c>
      <c r="E39" s="7">
        <v>0</v>
      </c>
    </row>
    <row r="40" spans="1:7">
      <c r="B40" s="5" t="s">
        <v>94</v>
      </c>
      <c r="C40" s="5" t="s">
        <v>95</v>
      </c>
      <c r="D40" s="7">
        <v>14805.900002489529</v>
      </c>
      <c r="E40" s="7">
        <v>14805.900000000029</v>
      </c>
    </row>
    <row r="41" spans="1:7">
      <c r="B41" s="5" t="s">
        <v>96</v>
      </c>
      <c r="C41" s="5" t="s">
        <v>97</v>
      </c>
      <c r="D41" s="7">
        <v>0</v>
      </c>
      <c r="E41" s="7">
        <v>0</v>
      </c>
    </row>
    <row r="42" spans="1:7" ht="15.75" thickBot="1">
      <c r="B42" s="3" t="s">
        <v>98</v>
      </c>
      <c r="C42" s="3" t="s">
        <v>99</v>
      </c>
      <c r="D42" s="6">
        <v>0</v>
      </c>
      <c r="E42" s="6">
        <v>0</v>
      </c>
    </row>
    <row r="45" spans="1:7" ht="15.75" thickBot="1">
      <c r="A45" t="s">
        <v>33</v>
      </c>
    </row>
    <row r="46" spans="1:7" ht="15.75" thickBot="1">
      <c r="B46" s="4" t="s">
        <v>28</v>
      </c>
      <c r="C46" s="4" t="s">
        <v>29</v>
      </c>
      <c r="D46" s="4" t="s">
        <v>34</v>
      </c>
      <c r="E46" s="4" t="s">
        <v>35</v>
      </c>
      <c r="F46" s="4" t="s">
        <v>36</v>
      </c>
      <c r="G46" s="4" t="s">
        <v>37</v>
      </c>
    </row>
    <row r="47" spans="1:7">
      <c r="B47" s="5" t="s">
        <v>100</v>
      </c>
      <c r="C47" s="5" t="s">
        <v>101</v>
      </c>
      <c r="D47" s="7">
        <v>44517.2</v>
      </c>
      <c r="E47" s="5" t="s">
        <v>102</v>
      </c>
      <c r="F47" s="5" t="s">
        <v>103</v>
      </c>
      <c r="G47" s="7">
        <v>0</v>
      </c>
    </row>
    <row r="48" spans="1:7">
      <c r="B48" s="5" t="s">
        <v>104</v>
      </c>
      <c r="C48" s="5" t="s">
        <v>105</v>
      </c>
      <c r="D48" s="7">
        <v>50280.30000000001</v>
      </c>
      <c r="E48" s="5" t="s">
        <v>106</v>
      </c>
      <c r="F48" s="5" t="s">
        <v>103</v>
      </c>
      <c r="G48" s="7">
        <v>0</v>
      </c>
    </row>
    <row r="49" spans="2:7">
      <c r="B49" s="5" t="s">
        <v>107</v>
      </c>
      <c r="C49" s="5" t="s">
        <v>108</v>
      </c>
      <c r="D49" s="7">
        <v>23111.9</v>
      </c>
      <c r="E49" s="5" t="s">
        <v>109</v>
      </c>
      <c r="F49" s="5" t="s">
        <v>103</v>
      </c>
      <c r="G49" s="7">
        <v>0</v>
      </c>
    </row>
    <row r="50" spans="2:7">
      <c r="B50" s="5" t="s">
        <v>110</v>
      </c>
      <c r="C50" s="5" t="s">
        <v>111</v>
      </c>
      <c r="D50" s="7">
        <v>12790.4</v>
      </c>
      <c r="E50" s="5" t="s">
        <v>112</v>
      </c>
      <c r="F50" s="5" t="s">
        <v>103</v>
      </c>
      <c r="G50" s="7">
        <v>0</v>
      </c>
    </row>
    <row r="51" spans="2:7">
      <c r="B51" s="5" t="s">
        <v>113</v>
      </c>
      <c r="C51" s="5" t="s">
        <v>114</v>
      </c>
      <c r="D51" s="7">
        <v>25255.300000000007</v>
      </c>
      <c r="E51" s="5" t="s">
        <v>115</v>
      </c>
      <c r="F51" s="5" t="s">
        <v>103</v>
      </c>
      <c r="G51" s="7">
        <v>0</v>
      </c>
    </row>
    <row r="52" spans="2:7">
      <c r="B52" s="5" t="s">
        <v>116</v>
      </c>
      <c r="C52" s="5" t="s">
        <v>117</v>
      </c>
      <c r="D52" s="7">
        <v>66923.800000000017</v>
      </c>
      <c r="E52" s="5" t="s">
        <v>118</v>
      </c>
      <c r="F52" s="5" t="s">
        <v>103</v>
      </c>
      <c r="G52" s="5">
        <v>0</v>
      </c>
    </row>
    <row r="53" spans="2:7">
      <c r="B53" s="5" t="s">
        <v>119</v>
      </c>
      <c r="C53" s="5" t="s">
        <v>120</v>
      </c>
      <c r="D53" s="7">
        <v>773.4</v>
      </c>
      <c r="E53" s="5" t="s">
        <v>121</v>
      </c>
      <c r="F53" s="5" t="s">
        <v>103</v>
      </c>
      <c r="G53" s="5">
        <v>0</v>
      </c>
    </row>
    <row r="54" spans="2:7">
      <c r="B54" s="5" t="s">
        <v>122</v>
      </c>
      <c r="C54" s="5" t="s">
        <v>123</v>
      </c>
      <c r="D54" s="7">
        <v>640.4</v>
      </c>
      <c r="E54" s="5" t="s">
        <v>124</v>
      </c>
      <c r="F54" s="5" t="s">
        <v>103</v>
      </c>
      <c r="G54" s="5">
        <v>0</v>
      </c>
    </row>
    <row r="55" spans="2:7">
      <c r="B55" s="5" t="s">
        <v>125</v>
      </c>
      <c r="C55" s="5" t="s">
        <v>126</v>
      </c>
      <c r="D55" s="7">
        <v>69962.89999999998</v>
      </c>
      <c r="E55" s="5" t="s">
        <v>127</v>
      </c>
      <c r="F55" s="5" t="s">
        <v>103</v>
      </c>
      <c r="G55" s="5">
        <v>0</v>
      </c>
    </row>
    <row r="56" spans="2:7">
      <c r="B56" s="5" t="s">
        <v>128</v>
      </c>
      <c r="C56" s="5" t="s">
        <v>129</v>
      </c>
      <c r="D56" s="7">
        <v>869.39999999999986</v>
      </c>
      <c r="E56" s="5" t="s">
        <v>130</v>
      </c>
      <c r="F56" s="5" t="s">
        <v>103</v>
      </c>
      <c r="G56" s="5">
        <v>0</v>
      </c>
    </row>
    <row r="57" spans="2:7" ht="15.75" thickBot="1">
      <c r="B57" s="3" t="s">
        <v>131</v>
      </c>
      <c r="C57" s="3" t="s">
        <v>132</v>
      </c>
      <c r="D57" s="6">
        <v>16785.200000000015</v>
      </c>
      <c r="E57" s="3" t="s">
        <v>133</v>
      </c>
      <c r="F57" s="3" t="s">
        <v>103</v>
      </c>
      <c r="G57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>
      <selection sqref="A1:A3"/>
    </sheetView>
  </sheetViews>
  <sheetFormatPr defaultRowHeight="15"/>
  <cols>
    <col min="1" max="1" width="2.28515625" customWidth="1"/>
    <col min="2" max="2" width="6.28515625" bestFit="1" customWidth="1"/>
    <col min="3" max="3" width="15.5703125" bestFit="1" customWidth="1"/>
    <col min="4" max="4" width="8" bestFit="1" customWidth="1"/>
    <col min="5" max="8" width="12" bestFit="1" customWidth="1"/>
  </cols>
  <sheetData>
    <row r="1" spans="1:8">
      <c r="A1" s="2" t="s">
        <v>134</v>
      </c>
    </row>
    <row r="2" spans="1:8">
      <c r="A2" s="2" t="s">
        <v>25</v>
      </c>
    </row>
    <row r="3" spans="1:8">
      <c r="A3" s="2" t="s">
        <v>135</v>
      </c>
    </row>
    <row r="6" spans="1:8" ht="15.75" thickBot="1">
      <c r="A6" t="s">
        <v>32</v>
      </c>
    </row>
    <row r="7" spans="1:8">
      <c r="B7" s="8"/>
      <c r="C7" s="8"/>
      <c r="D7" s="8" t="s">
        <v>136</v>
      </c>
      <c r="E7" s="8" t="s">
        <v>138</v>
      </c>
      <c r="F7" s="8" t="s">
        <v>140</v>
      </c>
      <c r="G7" s="8" t="s">
        <v>142</v>
      </c>
      <c r="H7" s="8" t="s">
        <v>142</v>
      </c>
    </row>
    <row r="8" spans="1:8" ht="15.75" thickBot="1">
      <c r="B8" s="9" t="s">
        <v>28</v>
      </c>
      <c r="C8" s="9" t="s">
        <v>29</v>
      </c>
      <c r="D8" s="9" t="s">
        <v>137</v>
      </c>
      <c r="E8" s="9" t="s">
        <v>139</v>
      </c>
      <c r="F8" s="9" t="s">
        <v>141</v>
      </c>
      <c r="G8" s="9" t="s">
        <v>143</v>
      </c>
      <c r="H8" s="9" t="s">
        <v>144</v>
      </c>
    </row>
    <row r="9" spans="1:8">
      <c r="B9" s="5" t="s">
        <v>40</v>
      </c>
      <c r="C9" s="5" t="s">
        <v>41</v>
      </c>
      <c r="D9" s="7">
        <v>42537.900000000009</v>
      </c>
      <c r="E9" s="7">
        <v>0</v>
      </c>
      <c r="F9" s="5">
        <v>0</v>
      </c>
      <c r="G9" s="5">
        <v>375.00000007341231</v>
      </c>
      <c r="H9" s="5">
        <v>0</v>
      </c>
    </row>
    <row r="10" spans="1:8">
      <c r="B10" s="5" t="s">
        <v>42</v>
      </c>
      <c r="C10" s="5" t="s">
        <v>43</v>
      </c>
      <c r="D10" s="7">
        <v>0</v>
      </c>
      <c r="E10" s="7">
        <v>599.99999996157464</v>
      </c>
      <c r="F10" s="5">
        <v>850</v>
      </c>
      <c r="G10" s="5">
        <v>1E+30</v>
      </c>
      <c r="H10" s="5">
        <v>599.99999996157464</v>
      </c>
    </row>
    <row r="11" spans="1:8">
      <c r="B11" s="5" t="s">
        <v>44</v>
      </c>
      <c r="C11" s="5" t="s">
        <v>45</v>
      </c>
      <c r="D11" s="7">
        <v>0</v>
      </c>
      <c r="E11" s="7">
        <v>375.00000009550399</v>
      </c>
      <c r="F11" s="5">
        <v>450</v>
      </c>
      <c r="G11" s="5">
        <v>1E+30</v>
      </c>
      <c r="H11" s="5">
        <v>375.00000009550399</v>
      </c>
    </row>
    <row r="12" spans="1:8">
      <c r="B12" s="5" t="s">
        <v>46</v>
      </c>
      <c r="C12" s="5" t="s">
        <v>47</v>
      </c>
      <c r="D12" s="7">
        <v>0</v>
      </c>
      <c r="E12" s="7">
        <v>2600.0000000580521</v>
      </c>
      <c r="F12" s="5">
        <v>1300</v>
      </c>
      <c r="G12" s="5">
        <v>1E+30</v>
      </c>
      <c r="H12" s="5">
        <v>2600.0000000580521</v>
      </c>
    </row>
    <row r="13" spans="1:8">
      <c r="B13" s="5" t="s">
        <v>48</v>
      </c>
      <c r="C13" s="5" t="s">
        <v>49</v>
      </c>
      <c r="D13" s="7">
        <v>24385.900000000005</v>
      </c>
      <c r="E13" s="7">
        <v>0</v>
      </c>
      <c r="F13" s="5">
        <v>1499.999999996053</v>
      </c>
      <c r="G13" s="5">
        <v>0</v>
      </c>
      <c r="H13" s="5">
        <v>2899.9999999731199</v>
      </c>
    </row>
    <row r="14" spans="1:8">
      <c r="B14" s="5" t="s">
        <v>50</v>
      </c>
      <c r="C14" s="5" t="s">
        <v>51</v>
      </c>
      <c r="D14" s="7">
        <v>0</v>
      </c>
      <c r="E14" s="7">
        <v>1099.9999988687259</v>
      </c>
      <c r="F14" s="5">
        <v>849.99999403953552</v>
      </c>
      <c r="G14" s="5">
        <v>1E+30</v>
      </c>
      <c r="H14" s="5">
        <v>1099.9999988687259</v>
      </c>
    </row>
    <row r="15" spans="1:8">
      <c r="B15" s="5" t="s">
        <v>52</v>
      </c>
      <c r="C15" s="5" t="s">
        <v>53</v>
      </c>
      <c r="D15" s="7">
        <v>773.4</v>
      </c>
      <c r="E15" s="7">
        <v>0</v>
      </c>
      <c r="F15" s="5">
        <v>0</v>
      </c>
      <c r="G15" s="5">
        <v>474.99999348679984</v>
      </c>
      <c r="H15" s="5">
        <v>1E+30</v>
      </c>
    </row>
    <row r="16" spans="1:8">
      <c r="B16" s="5" t="s">
        <v>54</v>
      </c>
      <c r="C16" s="5" t="s">
        <v>55</v>
      </c>
      <c r="D16" s="7">
        <v>0</v>
      </c>
      <c r="E16" s="7">
        <v>1474.999987197916</v>
      </c>
      <c r="F16" s="5">
        <v>1299.9999821186066</v>
      </c>
      <c r="G16" s="5">
        <v>1E+30</v>
      </c>
      <c r="H16" s="5">
        <v>1474.999987197916</v>
      </c>
    </row>
    <row r="17" spans="2:8">
      <c r="B17" s="5" t="s">
        <v>56</v>
      </c>
      <c r="C17" s="5" t="s">
        <v>57</v>
      </c>
      <c r="D17" s="7">
        <v>0</v>
      </c>
      <c r="E17" s="7">
        <v>3099.9999820963981</v>
      </c>
      <c r="F17" s="5">
        <v>1549.9999821186066</v>
      </c>
      <c r="G17" s="5">
        <v>1E+30</v>
      </c>
      <c r="H17" s="5">
        <v>3099.9999820963981</v>
      </c>
    </row>
    <row r="18" spans="2:8">
      <c r="B18" s="5" t="s">
        <v>58</v>
      </c>
      <c r="C18" s="5" t="s">
        <v>59</v>
      </c>
      <c r="D18" s="7">
        <v>0</v>
      </c>
      <c r="E18" s="7">
        <v>474.99999347572441</v>
      </c>
      <c r="F18" s="5">
        <v>1724.9999940395355</v>
      </c>
      <c r="G18" s="5">
        <v>1E+30</v>
      </c>
      <c r="H18" s="5">
        <v>474.99999347572441</v>
      </c>
    </row>
    <row r="19" spans="2:8">
      <c r="B19" s="5" t="s">
        <v>60</v>
      </c>
      <c r="C19" s="5" t="s">
        <v>61</v>
      </c>
      <c r="D19" s="7">
        <v>0</v>
      </c>
      <c r="E19" s="7">
        <v>524.99999284912099</v>
      </c>
      <c r="F19" s="5">
        <v>449.99998807907104</v>
      </c>
      <c r="G19" s="5">
        <v>1E+30</v>
      </c>
      <c r="H19" s="5">
        <v>524.99999284912099</v>
      </c>
    </row>
    <row r="20" spans="2:8">
      <c r="B20" s="5" t="s">
        <v>62</v>
      </c>
      <c r="C20" s="5" t="s">
        <v>63</v>
      </c>
      <c r="D20" s="7">
        <v>0</v>
      </c>
      <c r="E20" s="7">
        <v>1124.9999757180162</v>
      </c>
      <c r="F20" s="5">
        <v>1299.9999821186066</v>
      </c>
      <c r="G20" s="5">
        <v>1E+30</v>
      </c>
      <c r="H20" s="5">
        <v>1124.9999757180162</v>
      </c>
    </row>
    <row r="21" spans="2:8">
      <c r="B21" s="5" t="s">
        <v>64</v>
      </c>
      <c r="C21" s="5" t="s">
        <v>65</v>
      </c>
      <c r="D21" s="7">
        <v>640.4</v>
      </c>
      <c r="E21" s="7">
        <v>0</v>
      </c>
      <c r="F21" s="5">
        <v>0</v>
      </c>
      <c r="G21" s="5">
        <v>144.99999222795242</v>
      </c>
      <c r="H21" s="5">
        <v>1E+30</v>
      </c>
    </row>
    <row r="22" spans="2:8">
      <c r="B22" s="5" t="s">
        <v>66</v>
      </c>
      <c r="C22" s="5" t="s">
        <v>67</v>
      </c>
      <c r="D22" s="7">
        <v>0</v>
      </c>
      <c r="E22" s="7">
        <v>2749.9999999186502</v>
      </c>
      <c r="F22" s="5">
        <v>1375</v>
      </c>
      <c r="G22" s="5">
        <v>1E+30</v>
      </c>
      <c r="H22" s="5">
        <v>2749.9999999186502</v>
      </c>
    </row>
    <row r="23" spans="2:8">
      <c r="B23" s="5" t="s">
        <v>68</v>
      </c>
      <c r="C23" s="5" t="s">
        <v>69</v>
      </c>
      <c r="D23" s="7">
        <v>0</v>
      </c>
      <c r="E23" s="7">
        <v>144.99999222449085</v>
      </c>
      <c r="F23" s="5">
        <v>1569.9999928474426</v>
      </c>
      <c r="G23" s="5">
        <v>1E+30</v>
      </c>
      <c r="H23" s="5">
        <v>144.99999222449085</v>
      </c>
    </row>
    <row r="24" spans="2:8">
      <c r="B24" s="5" t="s">
        <v>70</v>
      </c>
      <c r="C24" s="5" t="s">
        <v>71</v>
      </c>
      <c r="D24" s="7">
        <v>0</v>
      </c>
      <c r="E24" s="7">
        <v>0</v>
      </c>
      <c r="F24" s="5">
        <v>1300</v>
      </c>
      <c r="G24" s="5">
        <v>1E+30</v>
      </c>
      <c r="H24" s="5">
        <v>0</v>
      </c>
    </row>
    <row r="25" spans="2:8">
      <c r="B25" s="5" t="s">
        <v>72</v>
      </c>
      <c r="C25" s="5" t="s">
        <v>73</v>
      </c>
      <c r="D25" s="7">
        <v>49506.900000000009</v>
      </c>
      <c r="E25" s="7">
        <v>0</v>
      </c>
      <c r="F25" s="5">
        <v>1550.0000000015173</v>
      </c>
      <c r="G25" s="5">
        <v>0</v>
      </c>
      <c r="H25" s="5">
        <v>474.99999347678875</v>
      </c>
    </row>
    <row r="26" spans="2:8">
      <c r="B26" s="5" t="s">
        <v>74</v>
      </c>
      <c r="C26" s="5" t="s">
        <v>75</v>
      </c>
      <c r="D26" s="7">
        <v>7665.5999999999713</v>
      </c>
      <c r="E26" s="7">
        <v>0</v>
      </c>
      <c r="F26" s="5">
        <v>1374.9999999815971</v>
      </c>
      <c r="G26" s="5">
        <v>0</v>
      </c>
      <c r="H26" s="5">
        <v>0</v>
      </c>
    </row>
    <row r="27" spans="2:8">
      <c r="B27" s="5" t="s">
        <v>76</v>
      </c>
      <c r="C27" s="5" t="s">
        <v>77</v>
      </c>
      <c r="D27" s="7">
        <v>12790.4</v>
      </c>
      <c r="E27" s="7">
        <v>0</v>
      </c>
      <c r="F27" s="5">
        <v>0</v>
      </c>
      <c r="G27" s="5">
        <v>0</v>
      </c>
      <c r="H27" s="5">
        <v>100.00000000244448</v>
      </c>
    </row>
    <row r="28" spans="2:8">
      <c r="B28" s="5" t="s">
        <v>78</v>
      </c>
      <c r="C28" s="5" t="s">
        <v>79</v>
      </c>
      <c r="D28" s="7">
        <v>0</v>
      </c>
      <c r="E28" s="7">
        <v>0</v>
      </c>
      <c r="F28" s="5">
        <v>2800</v>
      </c>
      <c r="G28" s="5">
        <v>1E+30</v>
      </c>
      <c r="H28" s="5">
        <v>0</v>
      </c>
    </row>
    <row r="29" spans="2:8">
      <c r="B29" s="5" t="s">
        <v>80</v>
      </c>
      <c r="C29" s="5" t="s">
        <v>81</v>
      </c>
      <c r="D29" s="7">
        <v>0</v>
      </c>
      <c r="E29" s="7">
        <v>3000.0000046994869</v>
      </c>
      <c r="F29" s="5">
        <v>1500</v>
      </c>
      <c r="G29" s="5">
        <v>1E+30</v>
      </c>
      <c r="H29" s="5">
        <v>3000.0000046994869</v>
      </c>
    </row>
    <row r="30" spans="2:8">
      <c r="B30" s="5" t="s">
        <v>82</v>
      </c>
      <c r="C30" s="5" t="s">
        <v>83</v>
      </c>
      <c r="D30" s="7">
        <v>0</v>
      </c>
      <c r="E30" s="7">
        <v>2974.999999573713</v>
      </c>
      <c r="F30" s="5">
        <v>1724.9999940395355</v>
      </c>
      <c r="G30" s="5">
        <v>1E+30</v>
      </c>
      <c r="H30" s="5">
        <v>2974.999999573713</v>
      </c>
    </row>
    <row r="31" spans="2:8">
      <c r="B31" s="5" t="s">
        <v>84</v>
      </c>
      <c r="C31" s="5" t="s">
        <v>85</v>
      </c>
      <c r="D31" s="7">
        <v>0</v>
      </c>
      <c r="E31" s="7">
        <v>2994.9999977970488</v>
      </c>
      <c r="F31" s="5">
        <v>1569.9999928474426</v>
      </c>
      <c r="G31" s="5">
        <v>1E+30</v>
      </c>
      <c r="H31" s="5">
        <v>2994.9999977970488</v>
      </c>
    </row>
    <row r="32" spans="2:8">
      <c r="B32" s="5" t="s">
        <v>86</v>
      </c>
      <c r="C32" s="5" t="s">
        <v>87</v>
      </c>
      <c r="D32" s="7">
        <v>0</v>
      </c>
      <c r="E32" s="7">
        <v>5599.9999819666955</v>
      </c>
      <c r="F32" s="5">
        <v>2799.9999821186066</v>
      </c>
      <c r="G32" s="5">
        <v>1E+30</v>
      </c>
      <c r="H32" s="5">
        <v>5599.9999819666955</v>
      </c>
    </row>
    <row r="33" spans="1:8">
      <c r="B33" s="5" t="s">
        <v>88</v>
      </c>
      <c r="C33" s="5" t="s">
        <v>89</v>
      </c>
      <c r="D33" s="7">
        <v>869.39999999999986</v>
      </c>
      <c r="E33" s="7">
        <v>0</v>
      </c>
      <c r="F33" s="5">
        <v>0</v>
      </c>
      <c r="G33" s="5">
        <v>2899.9999999383454</v>
      </c>
      <c r="H33" s="5">
        <v>1E+30</v>
      </c>
    </row>
    <row r="34" spans="1:8">
      <c r="B34" s="5" t="s">
        <v>90</v>
      </c>
      <c r="C34" s="5" t="s">
        <v>91</v>
      </c>
      <c r="D34" s="7">
        <v>1979.2999999999868</v>
      </c>
      <c r="E34" s="7">
        <v>0</v>
      </c>
      <c r="F34" s="5">
        <v>1400.0000000013056</v>
      </c>
      <c r="G34" s="5">
        <v>0</v>
      </c>
      <c r="H34" s="5">
        <v>375.00000007953992</v>
      </c>
    </row>
    <row r="35" spans="1:8">
      <c r="B35" s="5" t="s">
        <v>92</v>
      </c>
      <c r="C35" s="5" t="s">
        <v>93</v>
      </c>
      <c r="D35" s="7">
        <v>0</v>
      </c>
      <c r="E35" s="7">
        <v>0</v>
      </c>
      <c r="F35" s="5">
        <v>1650</v>
      </c>
      <c r="G35" s="5">
        <v>1E+30</v>
      </c>
      <c r="H35" s="5">
        <v>0</v>
      </c>
    </row>
    <row r="36" spans="1:8">
      <c r="B36" s="5" t="s">
        <v>94</v>
      </c>
      <c r="C36" s="5" t="s">
        <v>95</v>
      </c>
      <c r="D36" s="7">
        <v>14805.900000000029</v>
      </c>
      <c r="E36" s="7">
        <v>0</v>
      </c>
      <c r="F36" s="5">
        <v>1474.9999999845136</v>
      </c>
      <c r="G36" s="5">
        <v>0</v>
      </c>
      <c r="H36" s="5">
        <v>0</v>
      </c>
    </row>
    <row r="37" spans="1:8">
      <c r="B37" s="5" t="s">
        <v>96</v>
      </c>
      <c r="C37" s="5" t="s">
        <v>97</v>
      </c>
      <c r="D37" s="7">
        <v>0</v>
      </c>
      <c r="E37" s="7">
        <v>0</v>
      </c>
      <c r="F37" s="5">
        <v>100</v>
      </c>
      <c r="G37" s="5">
        <v>1E+30</v>
      </c>
      <c r="H37" s="5">
        <v>0</v>
      </c>
    </row>
    <row r="38" spans="1:8" ht="15.75" thickBot="1">
      <c r="B38" s="3" t="s">
        <v>98</v>
      </c>
      <c r="C38" s="3" t="s">
        <v>99</v>
      </c>
      <c r="D38" s="6">
        <v>0</v>
      </c>
      <c r="E38" s="6">
        <v>0</v>
      </c>
      <c r="F38" s="3">
        <v>2900</v>
      </c>
      <c r="G38" s="3">
        <v>1E+30</v>
      </c>
      <c r="H38" s="3">
        <v>0</v>
      </c>
    </row>
    <row r="40" spans="1:8" ht="15.75" thickBot="1">
      <c r="A40" t="s">
        <v>33</v>
      </c>
    </row>
    <row r="41" spans="1:8">
      <c r="B41" s="8"/>
      <c r="C41" s="8"/>
      <c r="D41" s="8" t="s">
        <v>136</v>
      </c>
      <c r="E41" s="8" t="s">
        <v>145</v>
      </c>
      <c r="F41" s="8" t="s">
        <v>147</v>
      </c>
      <c r="G41" s="8" t="s">
        <v>142</v>
      </c>
      <c r="H41" s="8" t="s">
        <v>142</v>
      </c>
    </row>
    <row r="42" spans="1:8" ht="15.75" thickBot="1">
      <c r="B42" s="9" t="s">
        <v>28</v>
      </c>
      <c r="C42" s="9" t="s">
        <v>29</v>
      </c>
      <c r="D42" s="9" t="s">
        <v>137</v>
      </c>
      <c r="E42" s="9" t="s">
        <v>146</v>
      </c>
      <c r="F42" s="9" t="s">
        <v>148</v>
      </c>
      <c r="G42" s="9" t="s">
        <v>143</v>
      </c>
      <c r="H42" s="9" t="s">
        <v>144</v>
      </c>
    </row>
    <row r="43" spans="1:8">
      <c r="B43" s="5" t="s">
        <v>100</v>
      </c>
      <c r="C43" s="5" t="s">
        <v>101</v>
      </c>
      <c r="D43" s="7">
        <v>44517.2</v>
      </c>
      <c r="E43" s="7">
        <v>1399.9999999794147</v>
      </c>
      <c r="F43" s="5">
        <v>44517.2</v>
      </c>
      <c r="G43" s="5">
        <v>0</v>
      </c>
      <c r="H43" s="5">
        <v>1979.3000000309362</v>
      </c>
    </row>
    <row r="44" spans="1:8">
      <c r="B44" s="5" t="s">
        <v>104</v>
      </c>
      <c r="C44" s="5" t="s">
        <v>105</v>
      </c>
      <c r="D44" s="7">
        <v>50280.30000000001</v>
      </c>
      <c r="E44" s="7">
        <v>1650.0000000032876</v>
      </c>
      <c r="F44" s="5">
        <v>50280.3</v>
      </c>
      <c r="G44" s="5">
        <v>0</v>
      </c>
      <c r="H44" s="5">
        <v>14805.89999985766</v>
      </c>
    </row>
    <row r="45" spans="1:8">
      <c r="B45" s="5" t="s">
        <v>107</v>
      </c>
      <c r="C45" s="5" t="s">
        <v>108</v>
      </c>
      <c r="D45" s="7">
        <v>23111.9</v>
      </c>
      <c r="E45" s="7">
        <v>1474.9999999868646</v>
      </c>
      <c r="F45" s="5">
        <v>23111.9</v>
      </c>
      <c r="G45" s="5">
        <v>0</v>
      </c>
      <c r="H45" s="5">
        <v>14805.899999976431</v>
      </c>
    </row>
    <row r="46" spans="1:8">
      <c r="B46" s="5" t="s">
        <v>110</v>
      </c>
      <c r="C46" s="5" t="s">
        <v>111</v>
      </c>
      <c r="D46" s="7">
        <v>12790.4</v>
      </c>
      <c r="E46" s="7">
        <v>100.00000000248822</v>
      </c>
      <c r="F46" s="5">
        <v>12790.4</v>
      </c>
      <c r="G46" s="5">
        <v>0</v>
      </c>
      <c r="H46" s="5">
        <v>12790.399999994404</v>
      </c>
    </row>
    <row r="47" spans="1:8">
      <c r="B47" s="5" t="s">
        <v>113</v>
      </c>
      <c r="C47" s="5" t="s">
        <v>114</v>
      </c>
      <c r="D47" s="7">
        <v>25255.300000000007</v>
      </c>
      <c r="E47" s="7">
        <v>2899.9999999736556</v>
      </c>
      <c r="F47" s="5">
        <v>25255.3</v>
      </c>
      <c r="G47" s="5">
        <v>0</v>
      </c>
      <c r="H47" s="5">
        <v>1979.3000000338891</v>
      </c>
    </row>
    <row r="48" spans="1:8">
      <c r="B48" s="5" t="s">
        <v>116</v>
      </c>
      <c r="C48" s="5" t="s">
        <v>117</v>
      </c>
      <c r="D48" s="7">
        <v>66923.800000000017</v>
      </c>
      <c r="E48" s="7">
        <v>-1399.9999999794138</v>
      </c>
      <c r="F48" s="5">
        <v>66923.8</v>
      </c>
      <c r="G48" s="5">
        <v>1979.3000000309366</v>
      </c>
      <c r="H48" s="5">
        <v>0</v>
      </c>
    </row>
    <row r="49" spans="2:8">
      <c r="B49" s="5" t="s">
        <v>119</v>
      </c>
      <c r="C49" s="5" t="s">
        <v>120</v>
      </c>
      <c r="D49" s="7">
        <v>773.4</v>
      </c>
      <c r="E49" s="7">
        <v>-1650.0000000396694</v>
      </c>
      <c r="F49" s="5">
        <v>773.4</v>
      </c>
      <c r="G49" s="5">
        <v>14805.899999531202</v>
      </c>
      <c r="H49" s="5">
        <v>0</v>
      </c>
    </row>
    <row r="50" spans="2:8">
      <c r="B50" s="5" t="s">
        <v>122</v>
      </c>
      <c r="C50" s="5" t="s">
        <v>123</v>
      </c>
      <c r="D50" s="7">
        <v>640.4</v>
      </c>
      <c r="E50" s="7">
        <v>-1474.9999999763904</v>
      </c>
      <c r="F50" s="5">
        <v>640.4</v>
      </c>
      <c r="G50" s="5">
        <v>14805.900000081569</v>
      </c>
      <c r="H50" s="5">
        <v>0</v>
      </c>
    </row>
    <row r="51" spans="2:8">
      <c r="B51" s="5" t="s">
        <v>125</v>
      </c>
      <c r="C51" s="5" t="s">
        <v>126</v>
      </c>
      <c r="D51" s="7">
        <v>69962.89999999998</v>
      </c>
      <c r="E51" s="7">
        <v>-100.00000000291509</v>
      </c>
      <c r="F51" s="5">
        <v>69962.899999999994</v>
      </c>
      <c r="G51" s="5">
        <v>14805.8999998359</v>
      </c>
      <c r="H51" s="5">
        <v>0</v>
      </c>
    </row>
    <row r="52" spans="2:8">
      <c r="B52" s="5" t="s">
        <v>128</v>
      </c>
      <c r="C52" s="5" t="s">
        <v>129</v>
      </c>
      <c r="D52" s="7">
        <v>869.39999999999986</v>
      </c>
      <c r="E52" s="7">
        <v>-2899.999999939525</v>
      </c>
      <c r="F52" s="5">
        <v>869.4</v>
      </c>
      <c r="G52" s="5">
        <v>1979.3000000571835</v>
      </c>
      <c r="H52" s="5">
        <v>0</v>
      </c>
    </row>
    <row r="53" spans="2:8" ht="15.75" thickBot="1">
      <c r="B53" s="3" t="s">
        <v>131</v>
      </c>
      <c r="C53" s="3" t="s">
        <v>132</v>
      </c>
      <c r="D53" s="6">
        <v>16785.200000000015</v>
      </c>
      <c r="E53" s="6">
        <v>0</v>
      </c>
      <c r="F53" s="3">
        <v>16785.2</v>
      </c>
      <c r="G53" s="3">
        <v>1E+30</v>
      </c>
      <c r="H53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workbookViewId="0">
      <selection sqref="A1:A3"/>
    </sheetView>
  </sheetViews>
  <sheetFormatPr defaultRowHeight="15"/>
  <cols>
    <col min="1" max="1" width="2.28515625" customWidth="1"/>
    <col min="2" max="2" width="6.28515625" bestFit="1" customWidth="1"/>
    <col min="3" max="3" width="21" bestFit="1" customWidth="1"/>
    <col min="4" max="4" width="12" bestFit="1" customWidth="1"/>
    <col min="5" max="5" width="2.28515625" customWidth="1"/>
    <col min="6" max="6" width="8" bestFit="1" customWidth="1"/>
    <col min="7" max="7" width="12" bestFit="1" customWidth="1"/>
    <col min="8" max="8" width="2.28515625" customWidth="1"/>
    <col min="9" max="9" width="12.7109375" bestFit="1" customWidth="1"/>
    <col min="10" max="10" width="12" bestFit="1" customWidth="1"/>
  </cols>
  <sheetData>
    <row r="1" spans="1:10">
      <c r="A1" s="2" t="s">
        <v>149</v>
      </c>
    </row>
    <row r="2" spans="1:10">
      <c r="A2" s="2" t="s">
        <v>150</v>
      </c>
    </row>
    <row r="3" spans="1:10">
      <c r="A3" s="2" t="s">
        <v>135</v>
      </c>
    </row>
    <row r="5" spans="1:10" ht="15.75" thickBot="1"/>
    <row r="6" spans="1:10">
      <c r="B6" s="8"/>
      <c r="C6" s="8" t="s">
        <v>151</v>
      </c>
      <c r="D6" s="8"/>
    </row>
    <row r="7" spans="1:10" ht="15.75" thickBot="1">
      <c r="B7" s="9" t="s">
        <v>28</v>
      </c>
      <c r="C7" s="9" t="s">
        <v>29</v>
      </c>
      <c r="D7" s="9" t="s">
        <v>137</v>
      </c>
    </row>
    <row r="8" spans="1:10" ht="15.75" thickBot="1">
      <c r="B8" s="3" t="s">
        <v>38</v>
      </c>
      <c r="C8" s="3" t="s">
        <v>39</v>
      </c>
      <c r="D8" s="6">
        <v>148464467.5</v>
      </c>
    </row>
    <row r="10" spans="1:10" ht="15.75" thickBot="1"/>
    <row r="11" spans="1:10">
      <c r="B11" s="8"/>
      <c r="C11" s="8" t="s">
        <v>152</v>
      </c>
      <c r="D11" s="8"/>
      <c r="F11" s="8" t="s">
        <v>153</v>
      </c>
      <c r="G11" s="8" t="s">
        <v>151</v>
      </c>
      <c r="I11" s="8" t="s">
        <v>156</v>
      </c>
      <c r="J11" s="8" t="s">
        <v>151</v>
      </c>
    </row>
    <row r="12" spans="1:10" ht="15.75" thickBot="1">
      <c r="B12" s="9" t="s">
        <v>28</v>
      </c>
      <c r="C12" s="9" t="s">
        <v>29</v>
      </c>
      <c r="D12" s="9" t="s">
        <v>137</v>
      </c>
      <c r="F12" s="9" t="s">
        <v>154</v>
      </c>
      <c r="G12" s="9" t="s">
        <v>155</v>
      </c>
      <c r="I12" s="9" t="s">
        <v>154</v>
      </c>
      <c r="J12" s="9" t="s">
        <v>155</v>
      </c>
    </row>
    <row r="13" spans="1:10">
      <c r="B13" s="5" t="s">
        <v>40</v>
      </c>
      <c r="C13" s="5" t="s">
        <v>41</v>
      </c>
      <c r="D13" s="7">
        <v>42537.900000000009</v>
      </c>
      <c r="F13" s="7">
        <v>42537.900000000009</v>
      </c>
      <c r="G13" s="7">
        <v>148464467.5</v>
      </c>
      <c r="I13" s="7">
        <v>42537.899999999994</v>
      </c>
      <c r="J13" s="7">
        <v>148464467.5</v>
      </c>
    </row>
    <row r="14" spans="1:10">
      <c r="B14" s="5" t="s">
        <v>42</v>
      </c>
      <c r="C14" s="5" t="s">
        <v>43</v>
      </c>
      <c r="D14" s="7">
        <v>0</v>
      </c>
      <c r="F14" s="7">
        <v>0</v>
      </c>
      <c r="G14" s="7">
        <v>148464467.5</v>
      </c>
      <c r="I14" s="7">
        <v>-1.4551915229637401E-11</v>
      </c>
      <c r="J14" s="7">
        <v>148464467.49999997</v>
      </c>
    </row>
    <row r="15" spans="1:10">
      <c r="B15" s="5" t="s">
        <v>44</v>
      </c>
      <c r="C15" s="5" t="s">
        <v>45</v>
      </c>
      <c r="D15" s="7">
        <v>0</v>
      </c>
      <c r="F15" s="7">
        <v>0</v>
      </c>
      <c r="G15" s="7">
        <v>148464467.5</v>
      </c>
      <c r="I15" s="7">
        <v>-1.4551915229637401E-11</v>
      </c>
      <c r="J15" s="7">
        <v>148464467.5</v>
      </c>
    </row>
    <row r="16" spans="1:10">
      <c r="B16" s="5" t="s">
        <v>46</v>
      </c>
      <c r="C16" s="5" t="s">
        <v>47</v>
      </c>
      <c r="D16" s="7">
        <v>0</v>
      </c>
      <c r="F16" s="7">
        <v>0</v>
      </c>
      <c r="G16" s="7">
        <v>148464467.5</v>
      </c>
      <c r="I16" s="7">
        <v>-1.4551915229637401E-11</v>
      </c>
      <c r="J16" s="7">
        <v>148464467.49999997</v>
      </c>
    </row>
    <row r="17" spans="2:10">
      <c r="B17" s="5" t="s">
        <v>48</v>
      </c>
      <c r="C17" s="5" t="s">
        <v>49</v>
      </c>
      <c r="D17" s="7">
        <v>24385.900000000005</v>
      </c>
      <c r="F17" s="7">
        <v>24385.899999999998</v>
      </c>
      <c r="G17" s="7">
        <v>148464467.5</v>
      </c>
      <c r="I17" s="7">
        <v>24385.899999999998</v>
      </c>
      <c r="J17" s="7">
        <v>148464467.5</v>
      </c>
    </row>
    <row r="18" spans="2:10">
      <c r="B18" s="5" t="s">
        <v>50</v>
      </c>
      <c r="C18" s="5" t="s">
        <v>51</v>
      </c>
      <c r="D18" s="7">
        <v>0</v>
      </c>
      <c r="F18" s="7">
        <v>0</v>
      </c>
      <c r="G18" s="7">
        <v>148464467.5</v>
      </c>
      <c r="I18" s="7">
        <v>0</v>
      </c>
      <c r="J18" s="7">
        <v>148464467.5</v>
      </c>
    </row>
    <row r="19" spans="2:10">
      <c r="B19" s="5" t="s">
        <v>52</v>
      </c>
      <c r="C19" s="5" t="s">
        <v>53</v>
      </c>
      <c r="D19" s="7">
        <v>773.4</v>
      </c>
      <c r="F19" s="7">
        <v>773.3999999999927</v>
      </c>
      <c r="G19" s="7">
        <v>148464467.5</v>
      </c>
      <c r="I19" s="7">
        <v>773.4</v>
      </c>
      <c r="J19" s="7">
        <v>148464467.5</v>
      </c>
    </row>
    <row r="20" spans="2:10">
      <c r="B20" s="5" t="s">
        <v>54</v>
      </c>
      <c r="C20" s="5" t="s">
        <v>55</v>
      </c>
      <c r="D20" s="7">
        <v>0</v>
      </c>
      <c r="F20" s="7">
        <v>0</v>
      </c>
      <c r="G20" s="7">
        <v>148464467.5</v>
      </c>
      <c r="I20" s="7">
        <v>0</v>
      </c>
      <c r="J20" s="7">
        <v>148464467.5</v>
      </c>
    </row>
    <row r="21" spans="2:10">
      <c r="B21" s="5" t="s">
        <v>56</v>
      </c>
      <c r="C21" s="5" t="s">
        <v>57</v>
      </c>
      <c r="D21" s="7">
        <v>0</v>
      </c>
      <c r="F21" s="7">
        <v>0</v>
      </c>
      <c r="G21" s="7">
        <v>148464467.5</v>
      </c>
      <c r="I21" s="7">
        <v>0</v>
      </c>
      <c r="J21" s="7">
        <v>148464467.5</v>
      </c>
    </row>
    <row r="22" spans="2:10">
      <c r="B22" s="5" t="s">
        <v>58</v>
      </c>
      <c r="C22" s="5" t="s">
        <v>59</v>
      </c>
      <c r="D22" s="7">
        <v>0</v>
      </c>
      <c r="F22" s="7">
        <v>0</v>
      </c>
      <c r="G22" s="7">
        <v>148464467.5</v>
      </c>
      <c r="I22" s="7">
        <v>0</v>
      </c>
      <c r="J22" s="7">
        <v>148464467.5</v>
      </c>
    </row>
    <row r="23" spans="2:10">
      <c r="B23" s="5" t="s">
        <v>60</v>
      </c>
      <c r="C23" s="5" t="s">
        <v>61</v>
      </c>
      <c r="D23" s="7">
        <v>0</v>
      </c>
      <c r="F23" s="7">
        <v>0</v>
      </c>
      <c r="G23" s="7">
        <v>148464467.5</v>
      </c>
      <c r="I23" s="7">
        <v>0</v>
      </c>
      <c r="J23" s="7">
        <v>148464467.5</v>
      </c>
    </row>
    <row r="24" spans="2:10">
      <c r="B24" s="5" t="s">
        <v>62</v>
      </c>
      <c r="C24" s="5" t="s">
        <v>63</v>
      </c>
      <c r="D24" s="7">
        <v>0</v>
      </c>
      <c r="F24" s="7">
        <v>0</v>
      </c>
      <c r="G24" s="7">
        <v>148464467.5</v>
      </c>
      <c r="I24" s="7">
        <v>0</v>
      </c>
      <c r="J24" s="7">
        <v>148464467.5</v>
      </c>
    </row>
    <row r="25" spans="2:10">
      <c r="B25" s="5" t="s">
        <v>64</v>
      </c>
      <c r="C25" s="5" t="s">
        <v>65</v>
      </c>
      <c r="D25" s="7">
        <v>640.4</v>
      </c>
      <c r="F25" s="7">
        <v>640.4</v>
      </c>
      <c r="G25" s="7">
        <v>148464467.5</v>
      </c>
      <c r="I25" s="7">
        <v>640.4</v>
      </c>
      <c r="J25" s="7">
        <v>148464467.5</v>
      </c>
    </row>
    <row r="26" spans="2:10">
      <c r="B26" s="5" t="s">
        <v>66</v>
      </c>
      <c r="C26" s="5" t="s">
        <v>67</v>
      </c>
      <c r="D26" s="7">
        <v>0</v>
      </c>
      <c r="F26" s="7">
        <v>0</v>
      </c>
      <c r="G26" s="7">
        <v>148464467.5</v>
      </c>
      <c r="I26" s="7">
        <v>0</v>
      </c>
      <c r="J26" s="7">
        <v>148464467.5</v>
      </c>
    </row>
    <row r="27" spans="2:10">
      <c r="B27" s="5" t="s">
        <v>68</v>
      </c>
      <c r="C27" s="5" t="s">
        <v>69</v>
      </c>
      <c r="D27" s="7">
        <v>0</v>
      </c>
      <c r="F27" s="7">
        <v>0</v>
      </c>
      <c r="G27" s="7">
        <v>148464467.5</v>
      </c>
      <c r="I27" s="7">
        <v>0</v>
      </c>
      <c r="J27" s="7">
        <v>148464467.5</v>
      </c>
    </row>
    <row r="28" spans="2:10">
      <c r="B28" s="5" t="s">
        <v>70</v>
      </c>
      <c r="C28" s="5" t="s">
        <v>71</v>
      </c>
      <c r="D28" s="7">
        <v>0</v>
      </c>
      <c r="F28" s="7">
        <v>0</v>
      </c>
      <c r="G28" s="7">
        <v>148464467.5</v>
      </c>
      <c r="I28" s="7">
        <v>1.4551915229637401E-11</v>
      </c>
      <c r="J28" s="7">
        <v>148464467.50000003</v>
      </c>
    </row>
    <row r="29" spans="2:10">
      <c r="B29" s="5" t="s">
        <v>72</v>
      </c>
      <c r="C29" s="5" t="s">
        <v>73</v>
      </c>
      <c r="D29" s="7">
        <v>49506.900000000009</v>
      </c>
      <c r="F29" s="7">
        <v>49506.9</v>
      </c>
      <c r="G29" s="7">
        <v>148464467.49999997</v>
      </c>
      <c r="I29" s="7">
        <v>49506.900000000031</v>
      </c>
      <c r="J29" s="7">
        <v>148464467.50000003</v>
      </c>
    </row>
    <row r="30" spans="2:10">
      <c r="B30" s="5" t="s">
        <v>74</v>
      </c>
      <c r="C30" s="5" t="s">
        <v>75</v>
      </c>
      <c r="D30" s="7">
        <v>7665.5999999999713</v>
      </c>
      <c r="F30" s="7">
        <v>7665.5999999999713</v>
      </c>
      <c r="G30" s="7">
        <v>148464467.5</v>
      </c>
      <c r="I30" s="7">
        <v>7665.5999999999858</v>
      </c>
      <c r="J30" s="7">
        <v>148464467.50000003</v>
      </c>
    </row>
    <row r="31" spans="2:10">
      <c r="B31" s="5" t="s">
        <v>76</v>
      </c>
      <c r="C31" s="5" t="s">
        <v>77</v>
      </c>
      <c r="D31" s="7">
        <v>12790.4</v>
      </c>
      <c r="F31" s="7">
        <v>12790.4</v>
      </c>
      <c r="G31" s="7">
        <v>148464467.5</v>
      </c>
      <c r="I31" s="7">
        <v>12790.400000000014</v>
      </c>
      <c r="J31" s="7">
        <v>148464467.5</v>
      </c>
    </row>
    <row r="32" spans="2:10">
      <c r="B32" s="5" t="s">
        <v>78</v>
      </c>
      <c r="C32" s="5" t="s">
        <v>79</v>
      </c>
      <c r="D32" s="7">
        <v>0</v>
      </c>
      <c r="F32" s="7">
        <v>0</v>
      </c>
      <c r="G32" s="7">
        <v>148464467.5</v>
      </c>
      <c r="I32" s="7">
        <v>1.4551915227519819E-11</v>
      </c>
      <c r="J32" s="7">
        <v>148464467.50000006</v>
      </c>
    </row>
    <row r="33" spans="2:10">
      <c r="B33" s="5" t="s">
        <v>80</v>
      </c>
      <c r="C33" s="5" t="s">
        <v>81</v>
      </c>
      <c r="D33" s="7">
        <v>0</v>
      </c>
      <c r="F33" s="7">
        <v>0</v>
      </c>
      <c r="G33" s="7">
        <v>148464467.5</v>
      </c>
      <c r="I33" s="7">
        <v>1.1368683772430437E-13</v>
      </c>
      <c r="J33" s="7">
        <v>148464467.5</v>
      </c>
    </row>
    <row r="34" spans="2:10">
      <c r="B34" s="5" t="s">
        <v>82</v>
      </c>
      <c r="C34" s="5" t="s">
        <v>83</v>
      </c>
      <c r="D34" s="7">
        <v>0</v>
      </c>
      <c r="F34" s="7">
        <v>0</v>
      </c>
      <c r="G34" s="7">
        <v>148464467.5</v>
      </c>
      <c r="I34" s="7">
        <v>1.1368683772430437E-13</v>
      </c>
      <c r="J34" s="7">
        <v>148464467.5</v>
      </c>
    </row>
    <row r="35" spans="2:10">
      <c r="B35" s="5" t="s">
        <v>84</v>
      </c>
      <c r="C35" s="5" t="s">
        <v>85</v>
      </c>
      <c r="D35" s="7">
        <v>0</v>
      </c>
      <c r="F35" s="7">
        <v>0</v>
      </c>
      <c r="G35" s="7">
        <v>148464467.5</v>
      </c>
      <c r="I35" s="7">
        <v>1.1368683772430437E-13</v>
      </c>
      <c r="J35" s="7">
        <v>148464467.5</v>
      </c>
    </row>
    <row r="36" spans="2:10">
      <c r="B36" s="5" t="s">
        <v>86</v>
      </c>
      <c r="C36" s="5" t="s">
        <v>87</v>
      </c>
      <c r="D36" s="7">
        <v>0</v>
      </c>
      <c r="F36" s="7">
        <v>0</v>
      </c>
      <c r="G36" s="7">
        <v>148464467.5</v>
      </c>
      <c r="I36" s="7">
        <v>1.1368683772430437E-13</v>
      </c>
      <c r="J36" s="7">
        <v>148464467.5</v>
      </c>
    </row>
    <row r="37" spans="2:10">
      <c r="B37" s="5" t="s">
        <v>88</v>
      </c>
      <c r="C37" s="5" t="s">
        <v>89</v>
      </c>
      <c r="D37" s="7">
        <v>869.39999999999986</v>
      </c>
      <c r="F37" s="7">
        <v>869.39999999999259</v>
      </c>
      <c r="G37" s="7">
        <v>148464467.5</v>
      </c>
      <c r="I37" s="7">
        <v>869.4</v>
      </c>
      <c r="J37" s="7">
        <v>148464467.5</v>
      </c>
    </row>
    <row r="38" spans="2:10">
      <c r="B38" s="5" t="s">
        <v>90</v>
      </c>
      <c r="C38" s="5" t="s">
        <v>91</v>
      </c>
      <c r="D38" s="7">
        <v>1979.2999999999868</v>
      </c>
      <c r="F38" s="7">
        <v>1979.2999999999868</v>
      </c>
      <c r="G38" s="7">
        <v>148464467.5</v>
      </c>
      <c r="I38" s="7">
        <v>1979.2999999999722</v>
      </c>
      <c r="J38" s="7">
        <v>148464467.49999997</v>
      </c>
    </row>
    <row r="39" spans="2:10">
      <c r="B39" s="5" t="s">
        <v>92</v>
      </c>
      <c r="C39" s="5" t="s">
        <v>93</v>
      </c>
      <c r="D39" s="7">
        <v>0</v>
      </c>
      <c r="F39" s="7">
        <v>0</v>
      </c>
      <c r="G39" s="7">
        <v>148464467.5</v>
      </c>
      <c r="I39" s="7">
        <v>-1.455191522857861E-11</v>
      </c>
      <c r="J39" s="7">
        <v>148464467.49999997</v>
      </c>
    </row>
    <row r="40" spans="2:10">
      <c r="B40" s="5" t="s">
        <v>94</v>
      </c>
      <c r="C40" s="5" t="s">
        <v>95</v>
      </c>
      <c r="D40" s="7">
        <v>14805.900000000029</v>
      </c>
      <c r="F40" s="7">
        <v>14805.900000000029</v>
      </c>
      <c r="G40" s="7">
        <v>148464467.5</v>
      </c>
      <c r="I40" s="7">
        <v>14805.900000000014</v>
      </c>
      <c r="J40" s="7">
        <v>148464467.5</v>
      </c>
    </row>
    <row r="41" spans="2:10">
      <c r="B41" s="5" t="s">
        <v>96</v>
      </c>
      <c r="C41" s="5" t="s">
        <v>97</v>
      </c>
      <c r="D41" s="7">
        <v>0</v>
      </c>
      <c r="F41" s="7">
        <v>0</v>
      </c>
      <c r="G41" s="7">
        <v>148464467.5</v>
      </c>
      <c r="I41" s="7">
        <v>-1.455191522857861E-11</v>
      </c>
      <c r="J41" s="7">
        <v>148464467.5</v>
      </c>
    </row>
    <row r="42" spans="2:10" ht="15.75" thickBot="1">
      <c r="B42" s="3" t="s">
        <v>98</v>
      </c>
      <c r="C42" s="3" t="s">
        <v>99</v>
      </c>
      <c r="D42" s="6">
        <v>0</v>
      </c>
      <c r="F42" s="6">
        <v>0</v>
      </c>
      <c r="G42" s="6">
        <v>148464467.5</v>
      </c>
      <c r="I42" s="6">
        <v>-1.455191522857861E-11</v>
      </c>
      <c r="J42" s="6">
        <v>148464467.49999997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5"/>
  <sheetViews>
    <sheetView tabSelected="1" workbookViewId="0">
      <selection activeCell="K3" sqref="K3"/>
    </sheetView>
  </sheetViews>
  <sheetFormatPr defaultRowHeight="15"/>
  <cols>
    <col min="1" max="1" width="9.140625" style="1"/>
    <col min="2" max="2" width="13.85546875" style="1" customWidth="1"/>
    <col min="3" max="16384" width="9.140625" style="1"/>
  </cols>
  <sheetData>
    <row r="4" spans="3:12">
      <c r="F4" s="1" t="s">
        <v>0</v>
      </c>
    </row>
    <row r="5" spans="3:12">
      <c r="D5" s="1" t="s">
        <v>5</v>
      </c>
      <c r="E5" s="1" t="s">
        <v>4</v>
      </c>
      <c r="F5" s="1" t="s">
        <v>3</v>
      </c>
      <c r="G5" s="1" t="s">
        <v>2</v>
      </c>
      <c r="H5" s="1" t="s">
        <v>1</v>
      </c>
    </row>
    <row r="6" spans="3:12">
      <c r="C6" s="1" t="s">
        <v>5</v>
      </c>
      <c r="D6" s="1">
        <v>0</v>
      </c>
      <c r="E6" s="1">
        <v>850</v>
      </c>
      <c r="F6" s="1">
        <v>450</v>
      </c>
      <c r="G6" s="1">
        <v>1300</v>
      </c>
      <c r="H6" s="1">
        <v>1500</v>
      </c>
    </row>
    <row r="7" spans="3:12">
      <c r="C7" s="1" t="s">
        <v>4</v>
      </c>
      <c r="D7" s="1">
        <v>850</v>
      </c>
      <c r="E7" s="1">
        <v>0</v>
      </c>
      <c r="F7" s="1">
        <v>1300</v>
      </c>
      <c r="G7" s="1">
        <v>1550</v>
      </c>
      <c r="H7" s="1">
        <v>1725</v>
      </c>
    </row>
    <row r="8" spans="3:12">
      <c r="C8" s="1" t="s">
        <v>3</v>
      </c>
      <c r="D8" s="1">
        <v>450</v>
      </c>
      <c r="E8" s="1">
        <v>1300</v>
      </c>
      <c r="F8" s="1">
        <v>0</v>
      </c>
      <c r="G8" s="1">
        <v>1375</v>
      </c>
      <c r="H8" s="1">
        <v>1570</v>
      </c>
    </row>
    <row r="9" spans="3:12">
      <c r="C9" s="1" t="s">
        <v>2</v>
      </c>
      <c r="D9" s="1">
        <v>1300</v>
      </c>
      <c r="E9" s="1">
        <v>1550</v>
      </c>
      <c r="F9" s="1">
        <v>1375</v>
      </c>
      <c r="G9" s="1">
        <v>0</v>
      </c>
      <c r="H9" s="1">
        <v>2800</v>
      </c>
    </row>
    <row r="10" spans="3:12">
      <c r="C10" s="1" t="s">
        <v>1</v>
      </c>
      <c r="D10" s="1">
        <v>1500</v>
      </c>
      <c r="E10" s="1">
        <v>1725</v>
      </c>
      <c r="F10" s="1">
        <v>1570</v>
      </c>
      <c r="G10" s="1">
        <v>2800</v>
      </c>
      <c r="H10" s="1">
        <v>0</v>
      </c>
    </row>
    <row r="11" spans="3:12">
      <c r="C11" s="1" t="s">
        <v>6</v>
      </c>
      <c r="D11" s="1">
        <v>1400</v>
      </c>
      <c r="E11" s="1">
        <v>1650</v>
      </c>
      <c r="F11" s="1">
        <v>1475</v>
      </c>
      <c r="G11" s="1">
        <v>100</v>
      </c>
      <c r="H11" s="1">
        <v>2900</v>
      </c>
    </row>
    <row r="13" spans="3:12">
      <c r="G13" s="1" t="s">
        <v>7</v>
      </c>
      <c r="L13" s="1" t="s">
        <v>23</v>
      </c>
    </row>
    <row r="14" spans="3:12">
      <c r="D14" s="1" t="s">
        <v>5</v>
      </c>
      <c r="E14" s="1" t="s">
        <v>4</v>
      </c>
      <c r="F14" s="1" t="s">
        <v>3</v>
      </c>
      <c r="G14" s="1" t="s">
        <v>2</v>
      </c>
      <c r="H14" s="1" t="s">
        <v>1</v>
      </c>
      <c r="J14" s="1" t="s">
        <v>20</v>
      </c>
      <c r="L14" s="1" t="s">
        <v>22</v>
      </c>
    </row>
    <row r="15" spans="3:12">
      <c r="C15" s="1" t="s">
        <v>8</v>
      </c>
      <c r="D15" s="1">
        <v>42537.900000000009</v>
      </c>
      <c r="E15" s="1">
        <v>0</v>
      </c>
      <c r="F15" s="1">
        <v>0</v>
      </c>
      <c r="G15" s="1">
        <v>0</v>
      </c>
      <c r="H15" s="1">
        <v>24385.900000000005</v>
      </c>
      <c r="J15" s="1">
        <f>SUM(D15:H15)</f>
        <v>66923.800000000017</v>
      </c>
      <c r="K15" s="1" t="s">
        <v>21</v>
      </c>
      <c r="L15" s="1">
        <v>66923.8</v>
      </c>
    </row>
    <row r="16" spans="3:12">
      <c r="C16" s="1" t="s">
        <v>9</v>
      </c>
      <c r="D16" s="1">
        <v>0</v>
      </c>
      <c r="E16" s="1">
        <v>773.4</v>
      </c>
      <c r="F16" s="1">
        <v>0</v>
      </c>
      <c r="G16" s="1">
        <v>0</v>
      </c>
      <c r="H16" s="1">
        <v>0</v>
      </c>
      <c r="J16" s="1">
        <f t="shared" ref="J16:J20" si="0">SUM(D16:H16)</f>
        <v>773.4</v>
      </c>
      <c r="K16" s="1" t="s">
        <v>21</v>
      </c>
      <c r="L16" s="1">
        <v>773.4</v>
      </c>
    </row>
    <row r="17" spans="1:12">
      <c r="C17" s="1" t="s">
        <v>10</v>
      </c>
      <c r="D17" s="1">
        <v>0</v>
      </c>
      <c r="E17" s="1">
        <v>0</v>
      </c>
      <c r="F17" s="1">
        <v>640.4</v>
      </c>
      <c r="G17" s="1">
        <v>0</v>
      </c>
      <c r="H17" s="1">
        <v>0</v>
      </c>
      <c r="J17" s="1">
        <f t="shared" si="0"/>
        <v>640.4</v>
      </c>
      <c r="K17" s="1" t="s">
        <v>21</v>
      </c>
      <c r="L17" s="1">
        <v>640.4</v>
      </c>
    </row>
    <row r="18" spans="1:12">
      <c r="C18" s="1" t="s">
        <v>11</v>
      </c>
      <c r="D18" s="1">
        <v>0</v>
      </c>
      <c r="E18" s="1">
        <v>49506.900000000009</v>
      </c>
      <c r="F18" s="1">
        <v>7665.5999999999713</v>
      </c>
      <c r="G18" s="1">
        <v>12790.4</v>
      </c>
      <c r="H18" s="1">
        <v>0</v>
      </c>
      <c r="J18" s="1">
        <f t="shared" si="0"/>
        <v>69962.89999999998</v>
      </c>
      <c r="K18" s="1" t="s">
        <v>21</v>
      </c>
      <c r="L18" s="1">
        <v>69962.899999999994</v>
      </c>
    </row>
    <row r="19" spans="1:12">
      <c r="C19" s="1" t="s">
        <v>12</v>
      </c>
      <c r="D19" s="1">
        <v>0</v>
      </c>
      <c r="E19" s="1">
        <v>0</v>
      </c>
      <c r="F19" s="1">
        <v>0</v>
      </c>
      <c r="G19" s="1">
        <v>0</v>
      </c>
      <c r="H19" s="1">
        <v>869.39999999999986</v>
      </c>
      <c r="J19" s="1">
        <f t="shared" si="0"/>
        <v>869.39999999999986</v>
      </c>
      <c r="K19" s="1" t="s">
        <v>21</v>
      </c>
      <c r="L19" s="1">
        <v>869.4</v>
      </c>
    </row>
    <row r="20" spans="1:12">
      <c r="C20" s="1" t="s">
        <v>13</v>
      </c>
      <c r="D20" s="1">
        <v>1979.2999999999868</v>
      </c>
      <c r="E20" s="1">
        <v>0</v>
      </c>
      <c r="F20" s="1">
        <v>14805.900000000029</v>
      </c>
      <c r="G20" s="1">
        <v>0</v>
      </c>
      <c r="H20" s="1">
        <v>0</v>
      </c>
      <c r="J20" s="1">
        <f t="shared" si="0"/>
        <v>16785.200000000015</v>
      </c>
      <c r="K20" s="1" t="s">
        <v>21</v>
      </c>
      <c r="L20" s="1">
        <v>16785.2</v>
      </c>
    </row>
    <row r="21" spans="1:12">
      <c r="B21" s="1" t="s">
        <v>14</v>
      </c>
      <c r="L21" s="1">
        <f>SUM(L15:L20)</f>
        <v>155955.1</v>
      </c>
    </row>
    <row r="22" spans="1:12">
      <c r="A22" s="1" t="s">
        <v>15</v>
      </c>
      <c r="B22" s="1">
        <f>SUMPRODUCT(D6:H11,D15:H20)</f>
        <v>148464467.5</v>
      </c>
    </row>
    <row r="23" spans="1:12">
      <c r="C23" s="1" t="s">
        <v>16</v>
      </c>
      <c r="D23" s="1">
        <f>SUM(D15:D20)</f>
        <v>44517.2</v>
      </c>
      <c r="E23" s="1">
        <f t="shared" ref="E23:H23" si="1">SUM(E15:E20)</f>
        <v>50280.30000000001</v>
      </c>
      <c r="F23" s="1">
        <f t="shared" si="1"/>
        <v>23111.9</v>
      </c>
      <c r="G23" s="1">
        <f t="shared" si="1"/>
        <v>12790.4</v>
      </c>
      <c r="H23" s="1">
        <f t="shared" si="1"/>
        <v>25255.300000000007</v>
      </c>
    </row>
    <row r="24" spans="1:12">
      <c r="D24" s="1" t="s">
        <v>17</v>
      </c>
      <c r="E24" s="1" t="s">
        <v>17</v>
      </c>
      <c r="F24" s="1" t="s">
        <v>17</v>
      </c>
      <c r="G24" s="1" t="s">
        <v>17</v>
      </c>
      <c r="H24" s="1" t="s">
        <v>17</v>
      </c>
    </row>
    <row r="25" spans="1:12">
      <c r="B25" s="1" t="s">
        <v>19</v>
      </c>
      <c r="C25" s="1" t="s">
        <v>18</v>
      </c>
      <c r="D25" s="1">
        <v>44517.2</v>
      </c>
      <c r="E25" s="1">
        <v>50280.3</v>
      </c>
      <c r="F25" s="1">
        <v>23111.9</v>
      </c>
      <c r="G25" s="1">
        <v>12790.4</v>
      </c>
      <c r="H25" s="1">
        <v>25255.3</v>
      </c>
      <c r="I25" s="1">
        <f>SUM(D25:H25)</f>
        <v>155955.09999999998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Answer Report 1</vt:lpstr>
      <vt:lpstr>Sensitivity Report 1</vt:lpstr>
      <vt:lpstr>Limits Report 1</vt:lpstr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</dc:creator>
  <cp:lastModifiedBy>User</cp:lastModifiedBy>
  <dcterms:created xsi:type="dcterms:W3CDTF">2011-10-11T17:39:44Z</dcterms:created>
  <dcterms:modified xsi:type="dcterms:W3CDTF">2015-05-06T06:25:41Z</dcterms:modified>
</cp:coreProperties>
</file>