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اختبارات ت\"/>
    </mc:Choice>
  </mc:AlternateContent>
  <bookViews>
    <workbookView xWindow="0" yWindow="0" windowWidth="19200" windowHeight="60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 l="1"/>
  <c r="D7" i="1"/>
  <c r="D8" i="1"/>
  <c r="D6" i="1"/>
  <c r="H6" i="1" s="1"/>
  <c r="H5" i="1" l="1"/>
  <c r="P14" i="1" l="1"/>
  <c r="B11" i="1"/>
  <c r="B10" i="1"/>
  <c r="N4" i="1" l="1"/>
  <c r="P15" i="1" s="1"/>
  <c r="Q14" i="1" s="1"/>
  <c r="N18" i="1" s="1"/>
  <c r="D10" i="1" l="1"/>
  <c r="C10" i="1"/>
</calcChain>
</file>

<file path=xl/sharedStrings.xml><?xml version="1.0" encoding="utf-8"?>
<sst xmlns="http://schemas.openxmlformats.org/spreadsheetml/2006/main" count="16" uniqueCount="16">
  <si>
    <t>x</t>
  </si>
  <si>
    <t>n=</t>
  </si>
  <si>
    <r>
      <t>مستوى الدلالة (</t>
    </r>
    <r>
      <rPr>
        <b/>
        <sz val="16"/>
        <color rgb="FF000000"/>
        <rFont val="Calibri"/>
        <family val="2"/>
        <scheme val="minor"/>
      </rPr>
      <t>α = 0.05</t>
    </r>
    <r>
      <rPr>
        <b/>
        <sz val="16"/>
        <color rgb="FF000000"/>
        <rFont val="Times New Roman"/>
        <family val="1"/>
      </rPr>
      <t>)</t>
    </r>
  </si>
  <si>
    <t>د. سيف القحطاني</t>
  </si>
  <si>
    <t>القيمة الاحتمالية</t>
  </si>
  <si>
    <t>ABS(Q14)</t>
  </si>
  <si>
    <t>اختبار ت لعينتين مرتبطتين</t>
  </si>
  <si>
    <t xml:space="preserve">y </t>
  </si>
  <si>
    <t>d</t>
  </si>
  <si>
    <t>أوجد الخطأ المعياري لمتوسط الفروق؟</t>
  </si>
  <si>
    <t>هل متوسط الفروق في المجتمع يساوي صفر؟</t>
  </si>
  <si>
    <r>
      <t>H</t>
    </r>
    <r>
      <rPr>
        <vertAlign val="subscript"/>
        <sz val="20"/>
        <color theme="1"/>
        <rFont val="Andalus"/>
        <family val="1"/>
      </rPr>
      <t>0</t>
    </r>
    <r>
      <rPr>
        <sz val="20"/>
        <color theme="1"/>
        <rFont val="Andalus"/>
        <family val="1"/>
      </rPr>
      <t>: µ</t>
    </r>
    <r>
      <rPr>
        <vertAlign val="subscript"/>
        <sz val="20"/>
        <color theme="1"/>
        <rFont val="Andalus"/>
        <family val="1"/>
      </rPr>
      <t>d</t>
    </r>
    <r>
      <rPr>
        <sz val="20"/>
        <color theme="1"/>
        <rFont val="Andalus"/>
        <family val="1"/>
      </rPr>
      <t xml:space="preserve"> = 0</t>
    </r>
  </si>
  <si>
    <r>
      <rPr>
        <sz val="20"/>
        <color theme="1"/>
        <rFont val="Andalus"/>
        <family val="1"/>
      </rPr>
      <t>H</t>
    </r>
    <r>
      <rPr>
        <vertAlign val="subscript"/>
        <sz val="20"/>
        <color theme="1"/>
        <rFont val="Andalus"/>
        <family val="1"/>
      </rPr>
      <t>a</t>
    </r>
    <r>
      <rPr>
        <sz val="20"/>
        <color theme="1"/>
        <rFont val="Andalus"/>
        <family val="1"/>
      </rPr>
      <t>: µ</t>
    </r>
    <r>
      <rPr>
        <vertAlign val="subscript"/>
        <sz val="20"/>
        <color theme="1"/>
        <rFont val="Andalus"/>
        <family val="1"/>
      </rPr>
      <t>d</t>
    </r>
    <r>
      <rPr>
        <sz val="20"/>
        <color theme="1"/>
        <rFont val="Andalus"/>
        <family val="1"/>
      </rPr>
      <t xml:space="preserve"> ≠ 0</t>
    </r>
  </si>
  <si>
    <t xml:space="preserve"> </t>
  </si>
  <si>
    <t>تعليمات:</t>
  </si>
  <si>
    <t>يسمح لك فقط بادخال قيم الاختبار القبلي والبعدي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</si>
</sst>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lgerian"/>
      <family val="5"/>
    </font>
    <font>
      <b/>
      <sz val="16"/>
      <color rgb="FF000000"/>
      <name val="Calibri"/>
      <family val="2"/>
      <scheme val="minor"/>
    </font>
    <font>
      <b/>
      <sz val="16"/>
      <color rgb="FF000000"/>
      <name val="Times New Roman"/>
      <family val="1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20"/>
      <color theme="1"/>
      <name val="Arabic Typesetting"/>
      <family val="4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Andalus"/>
      <family val="1"/>
    </font>
    <font>
      <vertAlign val="subscript"/>
      <sz val="20"/>
      <color theme="1"/>
      <name val="Andalus"/>
      <family val="1"/>
    </font>
    <font>
      <sz val="11"/>
      <color rgb="FF000000"/>
      <name val="Arial"/>
      <family val="2"/>
    </font>
    <font>
      <b/>
      <sz val="22"/>
      <color rgb="FFFF0000"/>
      <name val="Arabic Typesetting"/>
      <family val="4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6" borderId="0" xfId="0" applyFont="1" applyFill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 readingOrder="2"/>
    </xf>
    <xf numFmtId="0" fontId="3" fillId="9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indent="4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 readingOrder="1"/>
    </xf>
    <xf numFmtId="0" fontId="13" fillId="0" borderId="0" xfId="0" applyFont="1"/>
    <xf numFmtId="0" fontId="3" fillId="3" borderId="1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14" fillId="11" borderId="14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 vertical="center"/>
    </xf>
    <xf numFmtId="0" fontId="8" fillId="10" borderId="6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1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9.png"/><Relationship Id="rId5" Type="http://schemas.openxmlformats.org/officeDocument/2006/relationships/image" Target="../media/image5.png"/><Relationship Id="rId10" Type="http://schemas.openxmlformats.org/officeDocument/2006/relationships/image" Target="../media/image8.jpeg"/><Relationship Id="rId4" Type="http://schemas.openxmlformats.org/officeDocument/2006/relationships/image" Target="../media/image4.png"/><Relationship Id="rId9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8</xdr:row>
      <xdr:rowOff>57150</xdr:rowOff>
    </xdr:from>
    <xdr:to>
      <xdr:col>1</xdr:col>
      <xdr:colOff>94404</xdr:colOff>
      <xdr:row>10</xdr:row>
      <xdr:rowOff>84243</xdr:rowOff>
    </xdr:to>
    <xdr:pic>
      <xdr:nvPicPr>
        <xdr:cNvPr id="2" name="Picture 1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12700" y="2190750"/>
          <a:ext cx="691304" cy="61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400050</xdr:rowOff>
    </xdr:from>
    <xdr:to>
      <xdr:col>1</xdr:col>
      <xdr:colOff>383666</xdr:colOff>
      <xdr:row>14</xdr:row>
      <xdr:rowOff>3704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99" t="23061" r="94669" b="66617"/>
        <a:stretch/>
      </xdr:blipFill>
      <xdr:spPr>
        <a:xfrm>
          <a:off x="0" y="3975100"/>
          <a:ext cx="993266" cy="981604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</xdr:row>
      <xdr:rowOff>50807</xdr:rowOff>
    </xdr:from>
    <xdr:to>
      <xdr:col>1</xdr:col>
      <xdr:colOff>221773</xdr:colOff>
      <xdr:row>12</xdr:row>
      <xdr:rowOff>107950</xdr:rowOff>
    </xdr:to>
    <xdr:cxnSp macro="">
      <xdr:nvCxnSpPr>
        <xdr:cNvPr id="4" name="Curved Connector 3"/>
        <xdr:cNvCxnSpPr/>
      </xdr:nvCxnSpPr>
      <xdr:spPr>
        <a:xfrm flipV="1">
          <a:off x="457200" y="4044957"/>
          <a:ext cx="374173" cy="47624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260351</xdr:colOff>
      <xdr:row>3</xdr:row>
      <xdr:rowOff>12701</xdr:rowOff>
    </xdr:from>
    <xdr:to>
      <xdr:col>6</xdr:col>
      <xdr:colOff>0</xdr:colOff>
      <xdr:row>4</xdr:row>
      <xdr:rowOff>50800</xdr:rowOff>
    </xdr:to>
    <xdr:pic>
      <xdr:nvPicPr>
        <xdr:cNvPr id="8" name="Picture 7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047" b="54056"/>
        <a:stretch/>
      </xdr:blipFill>
      <xdr:spPr bwMode="auto">
        <a:xfrm>
          <a:off x="3308351" y="1250951"/>
          <a:ext cx="349249" cy="336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591820</xdr:colOff>
      <xdr:row>5</xdr:row>
      <xdr:rowOff>162560</xdr:rowOff>
    </xdr:from>
    <xdr:to>
      <xdr:col>7</xdr:col>
      <xdr:colOff>218440</xdr:colOff>
      <xdr:row>5</xdr:row>
      <xdr:rowOff>170180</xdr:rowOff>
    </xdr:to>
    <xdr:cxnSp macro="">
      <xdr:nvCxnSpPr>
        <xdr:cNvPr id="9" name="Straight Arrow Connector 8"/>
        <xdr:cNvCxnSpPr/>
      </xdr:nvCxnSpPr>
      <xdr:spPr>
        <a:xfrm flipV="1">
          <a:off x="3639820" y="1496060"/>
          <a:ext cx="845820" cy="7620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304800</xdr:colOff>
      <xdr:row>13</xdr:row>
      <xdr:rowOff>88900</xdr:rowOff>
    </xdr:from>
    <xdr:to>
      <xdr:col>14</xdr:col>
      <xdr:colOff>552450</xdr:colOff>
      <xdr:row>14</xdr:row>
      <xdr:rowOff>152400</xdr:rowOff>
    </xdr:to>
    <xdr:pic>
      <xdr:nvPicPr>
        <xdr:cNvPr id="16" name="صورة 5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8839200" y="4159250"/>
          <a:ext cx="247650" cy="3365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15</xdr:col>
      <xdr:colOff>539750</xdr:colOff>
      <xdr:row>13</xdr:row>
      <xdr:rowOff>158750</xdr:rowOff>
    </xdr:from>
    <xdr:to>
      <xdr:col>16</xdr:col>
      <xdr:colOff>88900</xdr:colOff>
      <xdr:row>14</xdr:row>
      <xdr:rowOff>107950</xdr:rowOff>
    </xdr:to>
    <xdr:pic>
      <xdr:nvPicPr>
        <xdr:cNvPr id="17" name="صورة 5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9683750" y="4229100"/>
          <a:ext cx="158750" cy="2222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14</xdr:col>
      <xdr:colOff>31750</xdr:colOff>
      <xdr:row>3</xdr:row>
      <xdr:rowOff>133350</xdr:rowOff>
    </xdr:from>
    <xdr:to>
      <xdr:col>15</xdr:col>
      <xdr:colOff>63500</xdr:colOff>
      <xdr:row>4</xdr:row>
      <xdr:rowOff>254000</xdr:rowOff>
    </xdr:to>
    <xdr:cxnSp macro="">
      <xdr:nvCxnSpPr>
        <xdr:cNvPr id="19" name="Curved Connector 18"/>
        <xdr:cNvCxnSpPr/>
      </xdr:nvCxnSpPr>
      <xdr:spPr>
        <a:xfrm flipV="1">
          <a:off x="8566150" y="990600"/>
          <a:ext cx="641350" cy="419100"/>
        </a:xfrm>
        <a:prstGeom prst="curvedConnector3">
          <a:avLst>
            <a:gd name="adj1" fmla="val 50000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222250</xdr:colOff>
      <xdr:row>12</xdr:row>
      <xdr:rowOff>152400</xdr:rowOff>
    </xdr:from>
    <xdr:to>
      <xdr:col>14</xdr:col>
      <xdr:colOff>260350</xdr:colOff>
      <xdr:row>15</xdr:row>
      <xdr:rowOff>133350</xdr:rowOff>
    </xdr:to>
    <xdr:pic>
      <xdr:nvPicPr>
        <xdr:cNvPr id="13" name="صورة 1" descr="t = \frac{\overline{X}_D - \mu_0}{s_D/\sqrt{n}}. 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71" b="794"/>
        <a:stretch/>
      </xdr:blipFill>
      <xdr:spPr bwMode="auto">
        <a:xfrm>
          <a:off x="6927850" y="4337050"/>
          <a:ext cx="1866900" cy="793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52210</xdr:colOff>
      <xdr:row>4</xdr:row>
      <xdr:rowOff>50799</xdr:rowOff>
    </xdr:from>
    <xdr:to>
      <xdr:col>14</xdr:col>
      <xdr:colOff>25400</xdr:colOff>
      <xdr:row>6</xdr:row>
      <xdr:rowOff>63500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010" y="1587499"/>
          <a:ext cx="582790" cy="749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82550</xdr:colOff>
      <xdr:row>4</xdr:row>
      <xdr:rowOff>298451</xdr:rowOff>
    </xdr:from>
    <xdr:to>
      <xdr:col>5</xdr:col>
      <xdr:colOff>433211</xdr:colOff>
      <xdr:row>6</xdr:row>
      <xdr:rowOff>12701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0550" y="1835151"/>
          <a:ext cx="350661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177800</xdr:colOff>
      <xdr:row>3</xdr:row>
      <xdr:rowOff>177800</xdr:rowOff>
    </xdr:from>
    <xdr:to>
      <xdr:col>5</xdr:col>
      <xdr:colOff>528461</xdr:colOff>
      <xdr:row>4</xdr:row>
      <xdr:rowOff>330200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800" y="1416050"/>
          <a:ext cx="350661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571500</xdr:colOff>
      <xdr:row>4</xdr:row>
      <xdr:rowOff>203200</xdr:rowOff>
    </xdr:from>
    <xdr:to>
      <xdr:col>7</xdr:col>
      <xdr:colOff>198120</xdr:colOff>
      <xdr:row>4</xdr:row>
      <xdr:rowOff>210820</xdr:rowOff>
    </xdr:to>
    <xdr:cxnSp macro="">
      <xdr:nvCxnSpPr>
        <xdr:cNvPr id="25" name="Straight Arrow Connector 24"/>
        <xdr:cNvCxnSpPr/>
      </xdr:nvCxnSpPr>
      <xdr:spPr>
        <a:xfrm flipV="1">
          <a:off x="3619500" y="1739900"/>
          <a:ext cx="845820" cy="7620"/>
        </a:xfrm>
        <a:prstGeom prst="straightConnector1">
          <a:avLst/>
        </a:prstGeom>
        <a:ln>
          <a:prstDash val="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264540</xdr:colOff>
      <xdr:row>2</xdr:row>
      <xdr:rowOff>307820</xdr:rowOff>
    </xdr:from>
    <xdr:to>
      <xdr:col>4</xdr:col>
      <xdr:colOff>36300</xdr:colOff>
      <xdr:row>3</xdr:row>
      <xdr:rowOff>244270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0" name="Ink 9"/>
            <xdr14:cNvContentPartPr/>
          </xdr14:nvContentPartPr>
          <xdr14:nvPr macro=""/>
          <xdr14:xfrm>
            <a:off x="874140" y="1133320"/>
            <a:ext cx="1600560" cy="34920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860052" y="1121080"/>
              <a:ext cx="1629080" cy="370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114300</xdr:colOff>
      <xdr:row>4</xdr:row>
      <xdr:rowOff>279400</xdr:rowOff>
    </xdr:from>
    <xdr:to>
      <xdr:col>15</xdr:col>
      <xdr:colOff>263525</xdr:colOff>
      <xdr:row>6</xdr:row>
      <xdr:rowOff>203200</xdr:rowOff>
    </xdr:to>
    <xdr:pic>
      <xdr:nvPicPr>
        <xdr:cNvPr id="34" name="صورة 6" descr="https://encrypted-tbn0.gstatic.com/images?q=tbn:ANd9GcQjGMf9CuoC5GqoLurptebQ93rTb6g0HdSKKuJthT9rCe-b6qeHWQ"/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62" b="-971"/>
        <a:stretch/>
      </xdr:blipFill>
      <xdr:spPr bwMode="auto">
        <a:xfrm>
          <a:off x="8648700" y="1816100"/>
          <a:ext cx="822325" cy="660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114300</xdr:colOff>
      <xdr:row>11</xdr:row>
      <xdr:rowOff>285750</xdr:rowOff>
    </xdr:from>
    <xdr:to>
      <xdr:col>4</xdr:col>
      <xdr:colOff>387350</xdr:colOff>
      <xdr:row>13</xdr:row>
      <xdr:rowOff>26564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4279900"/>
          <a:ext cx="882650" cy="426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342900</xdr:colOff>
      <xdr:row>10</xdr:row>
      <xdr:rowOff>419099</xdr:rowOff>
    </xdr:from>
    <xdr:to>
      <xdr:col>3</xdr:col>
      <xdr:colOff>587375</xdr:colOff>
      <xdr:row>11</xdr:row>
      <xdr:rowOff>355599</xdr:rowOff>
    </xdr:to>
    <xdr:cxnSp macro="">
      <xdr:nvCxnSpPr>
        <xdr:cNvPr id="36" name="Curved Connector 35"/>
        <xdr:cNvCxnSpPr/>
      </xdr:nvCxnSpPr>
      <xdr:spPr>
        <a:xfrm rot="16200000" flipV="1">
          <a:off x="2116138" y="4049711"/>
          <a:ext cx="355600" cy="244475"/>
        </a:xfrm>
        <a:prstGeom prst="curvedConnector3">
          <a:avLst/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6:43:41.443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718F63E6-2F81-48B6-B62F-5FC7B5232926}" emma:medium="tactile" emma:mode="ink">
          <msink:context xmlns:msink="http://schemas.microsoft.com/ink/2010/main" type="writingRegion" rotatedBoundingBox="6879,4083 2432,4177 2410,3159 6857,3065"/>
        </emma:interpretation>
      </emma:emma>
    </inkml:annotationXML>
    <inkml:traceGroup>
      <inkml:annotationXML>
        <emma:emma xmlns:emma="http://www.w3.org/2003/04/emma" version="1.0">
          <emma:interpretation id="{B52C9E6D-9FFB-42B8-8149-7B24DCC20392}" emma:medium="tactile" emma:mode="ink">
            <msink:context xmlns:msink="http://schemas.microsoft.com/ink/2010/main" type="paragraph" rotatedBoundingBox="6879,4083 2432,4177 2410,3159 6857,306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52991AA-A743-4676-B178-DDFA9A398A85}" emma:medium="tactile" emma:mode="ink">
              <msink:context xmlns:msink="http://schemas.microsoft.com/ink/2010/main" type="line" rotatedBoundingBox="6879,4083 2432,4177 2410,3159 6857,3065"/>
            </emma:interpretation>
          </emma:emma>
        </inkml:annotationXML>
        <inkml:traceGroup>
          <inkml:annotationXML>
            <emma:emma xmlns:emma="http://www.w3.org/2003/04/emma" version="1.0">
              <emma:interpretation id="{9D45ED82-F7EE-44DC-B26F-EC2D7A855298}" emma:medium="tactile" emma:mode="ink">
                <msink:context xmlns:msink="http://schemas.microsoft.com/ink/2010/main" type="inkWord" rotatedBoundingBox="6879,4083 5308,4117 5290,3263 6861,3230"/>
              </emma:interpretation>
            </emma:emma>
          </inkml:annotationXML>
          <inkml:trace contextRef="#ctx0" brushRef="#br0">715 725 101 0,'0'3'249'0,"0"-3"-196"0,0 0 1 16,0 0 20-16,0 0 7 15,0 1-59-15,-7 5-1 16,3-2 17-16,0 0-5 16,-2-4-7-16,6 0-8 15,0 0 0-15,0 0-7 16,0 0-4-16,0 0-6 15,0 0-1-15,0 0-1 16,0 0 0-16,0 0 1 16,10-1 0-16,4-9 1 15,5-3-1-15,4-2 0 16,-2 2 0-16,4-4 0 16,-3-1 0-16,-4 1 0 0,-1 3 0 15,-4 0 0-15,-3 4 0 16,-4 1 0-1,-4 1 0-15,3 4-1 0,-5 0-1 16,0 0 0-16,0 2 0 16,0-2-2-16,0 0-1 15,-7 0 3-15,-1 0-2 16,-4-2 2-16,3-3-1 16,-2 1 1-16,3-2 0 15,-1 0 1-15,-3-2 0 16,4 0-1-16,-1-1 2 15,2-4-1-15,1-1 1 0,0-5 0 16,0-5-1-16,0-7 1 16,-4-4 0-16,5-1 0 15,-7-1 0-15,1 4 0 16,-2 1 0-16,2 5 0 16,-2 0 0-16,-5 3 1 15,-4 3-1-15,-6 4 0 16,3 7-1-16,-3 9 0 15,2 2 0-15,5 3 0 16,-1 0 1-16,8 8-1 16,5 15 0-16,1 4-2 0,8 5 2 15,0 3 0 1,8 2-1-16,15-3 2 0,5 1-1 16,-4-5 1-16,-4-3 0 15,-1-7 3-15,-11 1-3 16,-4-2 0-1,-4-1 0-15,0 1 0 0,-12-4 1 16,-10 2 0-16,1-2 1 16,1-3-1-16,-2-2 1 15,2 0-2-15,2-2 1 16,3 0-1-16,0-1 1 16,1-2-1-16,3-2 1 15,-1-3 0-15,4 0 1 16,1 0 0-16,1 0-1 15,3 0 0-15,-1 0-1 16,-3 0 0-16,3 0 1 16,-1 0-2-16,-2-4 2 15,0-2-1-15,6-3 0 16,-1 1 0-16,0 0 0 0,0-1 0 16,2-2-1-16,0-2 1 15,0 0-1-15,0-1-1 16,6 2 2-16,7 1-2 15,2-3 2-15,1 6 0 16,2 4 0-16,-7 1 0 16,2 3 0-16,-13 0 0 15,0 0-1-15,0 7-1 16,0 15 2-16,0 4 0 16,-13 3 1-16,-4-6 0 15,-8 0 2-15,-5-4-1 16,0-1 0-16,-1-4-1 0,5-3 0 15,6-1-1-15,6 0 1 16,4 0-1-16,0 0-1 16,2 0 1-16,6 5-1 15,-3-3 1-15,2 0 0 16,1-2 0-16,2-2 0 16,-2-1 0-16,-5-3 1 15,3 2-1-15,-9 2 2 16,-5 0-1-16,-6 4 0 15,2-4-1-15,0 1 0 16,6-3 1-16,2-4-2 16,0-2 0-16,-2 0-13 15,2 0-53-15,0 0-68 0,2 0-166 16</inkml:trace>
          <inkml:trace contextRef="#ctx0" brushRef="#br0" timeOffset="218.7852">277 84 466 0,'0'-9'63'16,"0"8"0"-16,0-2 23 15,0 2-38-15,0 1-43 0,0 0-4 16,0 0-1-16,0 0-3 15,0 0-33-15,0 0-68 16,0 4-115-16</inkml:trace>
          <inkml:trace contextRef="#ctx0" brushRef="#br0" timeOffset="625.0213">13 409 253 0,'0'0'46'0,"0"0"20"15,0 0 19-15,0 0-42 0,-2 0-31 16,-3 0-7-16,1 0 2 15,4 0 1-15,0 0 5 16,0 0-2-16,0 0-8 16,17 0 3-16,1 0-2 15,-3 0-1-15,-3 0 2 16,-8 10 0-16,-4 5 14 16,0 4 7-16,-2 3-7 0,-23 6-7 15,-3-4-7-15,-2 3 0 16,-2-5-5-16,1-1 3 15,6-5-3-15,4-6-1 16,2-2 0-16,6-2-21 16,-2 2-43-16,2 3-55 15,7 1-95-15</inkml:trace>
          <inkml:trace contextRef="#ctx0" brushRef="#br0" timeOffset="1125.0119">-306 519 191 0,'0'-2'115'16,"0"-2"-77"-16,0-2 6 0,0 0-13 15,4-2-21-15,9-3-1 16,5 0 13-16,-5 4-3 15,5-1-6-15,-7 5 2 16,-6 3 3-16,-5 0-6 16,0 0-5-16,0 9 0 15,-7 13 27-15,-10 7-25 16,-6-3-5-16,-5-1 4 0,-2-1-2 16,8-7-4-16,2-3-2 15,5-6 1 1,7-6-1-16,2 0 1 15,4-2 0-15,-3 0 2 0,-3 0-2 16,0-10-1-16,-3-4 1 16,-5 1-1-16,2 1 1 15,3 4 0-15,1 2 2 16,7 2-1-16,-1 2 3 16,-6 2 2-16,-3 0 2 15,-1 0-3-15,-4 18-1 0,2 11 2 16,3 7 0-1,-2 7 4-15,7 2 1 0,0-2-2 16,-9-2-8-16,8-12-2 16,-3-3-10-16,7-9-101 15,-1-9-346 1</inkml:trace>
        </inkml:traceGroup>
        <inkml:traceGroup>
          <inkml:annotationXML>
            <emma:emma xmlns:emma="http://www.w3.org/2003/04/emma" version="1.0">
              <emma:interpretation id="{86A26079-1764-4665-9AF9-4CC73F13DEC9}" emma:medium="tactile" emma:mode="ink">
                <msink:context xmlns:msink="http://schemas.microsoft.com/ink/2010/main" type="inkWord" rotatedBoundingBox="4329,4053 3492,4070 3483,3665 4320,3648"/>
              </emma:interpretation>
            </emma:emma>
          </inkml:annotationXML>
          <inkml:trace contextRef="#ctx0" brushRef="#br0" timeOffset="5093.8607">-1637 438 227 0,'-9'-9'169'15,"1"4"-111"-15,3 1 22 16,-3 4-3-16,6 0-41 15,2 0-26-15,0 0-5 16,0 7 4-16,0 8-1 16,0 0-5-16,7 6 4 0,0-2 0 15,0-1-2-15,-3-2 0 16,-2-3-3 0,0-3 0-16,-2-2-1 15,0 2 0-15,-4 2 2 0,-19 5 1 16,-9 1-2-16,-6 2-1 15,5-1-1-15,0-3 0 16,4-4 0-16,4-6 0 16,3 0 1-16,8-4 0 15,6-2 1-15,-3 0-2 16,5 0 1-16,1 0-1 16,-2 0 0-16,5 0-1 15,2 0 1-15,-2 0 0 16,2-4-4-16,-6-1 3 15,3-2 1-15,1 1 2 16,0 2-1-16,-2 2-1 16,3 0 0-16,-5 0 0 0,0 2 2 15,4-2-2-15,-1 0 0 16,2 0 1-16,1-2 1 16,0-2-2-16,0-1-1 15,0 1-3-15,0-4 4 16,1 2-1-16,14 0 1 15,-4 2 0-15,-6 2 1 16,3 4-1-16,-8 0 2 16,2 0-2-16,-2 0-2 15,0 0 2-15,0 8 0 16,0 6 2-16,0 0-1 16,-2 3 2-16,-11 1 0 15,-8-4-2-15,0 2 3 0,-5-1-3 16,3-2-1-16,1-6 2 15,7 0-1-15,4-6-1 16,0-1 0-16,6 0 1 16,-4 0-1-16,0 0 1 15,-2 0-1-15,0 0 0 16,5 0 0-16,-3 0 0 16,5 0 0-16,-4 0 1 15,6 0 0-15,-5-5-1 16,3-4 0-16,-1 1 0 15,3 2 2-15,-2-2-1 16,0 1 1-16,2 1-1 0,-3-1 2 16,0 2-2-16,3 1 2 15,2 2-2-15,-2 0 1 16,2 2-1-16,0 0-1 16,-3 0 2-16,1 0-2 15,0 0 1-15,1 0 0 16,-2 0-1-16,1 2 2 15,-3 10 3-15,2 0-1 16,-3 1 0-16,2 2-2 16,-5-4-2-16,1 1 4 15,-5 3-4-15,-1-6 2 16,3-1-2-16,-7-4 2 16,3 2 0-16,-6-1-1 0,3 2-1 15,-3-1 0-15,-2 0 0 16,4 1-2-16,0-1-20 15,11-1-35-15,3 4-91 16,5-7-256-16</inkml:trace>
          <inkml:trace contextRef="#ctx0" brushRef="#br0" timeOffset="5578.2378">-1732 821 474 0,'0'0'82'0,"0"0"-30"15,0 0 47-15,0 0-43 16,0 0-46-16,0 0 0 16,0 0 3-16,0 0-10 15,0 0-3-15,0 0 0 16,0 0-11-16,0 0-79 0,0 3-127 15</inkml:trace>
        </inkml:traceGroup>
        <inkml:traceGroup>
          <inkml:annotationXML>
            <emma:emma xmlns:emma="http://www.w3.org/2003/04/emma" version="1.0">
              <emma:interpretation id="{02BDA1B2-947C-4D6E-ADAB-D8610EED3BCC}" emma:medium="tactile" emma:mode="ink">
                <msink:context xmlns:msink="http://schemas.microsoft.com/ink/2010/main" type="inkWord" rotatedBoundingBox="3014,4027 2429,4040 2410,3159 2995,3146"/>
              </emma:interpretation>
            </emma:emma>
          </inkml:annotationXML>
          <inkml:trace contextRef="#ctx0" brushRef="#br0" timeOffset="2984.3916">-2953 229 306 0,'3'-8'82'16,"-3"6"-45"-1,0 2 34-15,0 0-16 0,0 0-50 16,0 0-5-16,0 0 0 15,-10 6 3-15,1 2-1 16,-4-2 4-16,-2-2 0 16,1-4 9-16,1 0-6 15,6 0-1-15,3 0 0 16,2 0-2-16,2 0-5 16,0 0-1-16,0 0 0 15,0-2 0-15,11-2 0 16,4 2 0-16,-1 2 1 15,-1 0-1-15,-4 0 0 0,-3 8 0 16,-3 12 0-16,-3 5 0 16,0-1 3-16,0 3 2 15,-16-2-1-15,-11-2 0 16,-7 1-2-16,-3-1 2 16,-3-5-3-16,5-4 0 15,7-5-1-15,5-4 0 16,12-5 0-16,9 0-3 15,2-2-1-15,0-14-7 16,7-3 9-16,4 0 2 16,-1 7 0-16,-5 6 2 15,-2 5-2-15,-3 1 0 0,0 0 0 16,0 0 0 0,-13 1-2-16,-6 13 2 0,0 4 2 15,0-4 0-15,0-2-2 16,4-5 0-16,6-3 1 15,-1-1 0 1,7-3 0-16,1 0 0 0,-3 0 3 16,0 0-1-16,3 0-1 15,-5 0-2-15,3-4 1 16,2-6 0-16,0-2 1 16,-4-5-1-16,2 1 2 15,0-2 2-15,-1 4 3 16,1 0 2-16,4 6-2 0,-1 7 4 15,-2 1-1-15,3 0-2 16,0 0-9 0,0 1 0-16,0 18 0 15,0 8 1-15,11 4 1 0,5 1-1 16,1-1 6-16,0-5-2 16,0 1 1-16,1-1 0 15,-6-3-1-15,-3-3-2 16,-5-2 1-16,-4 1-1 15,0-1 1-15,0-2-1 16,0 1-1-16,-4-4 0 16,-5-4-1-16,-2 1 3 0,0 0-4 15,0 2 0 1,-3-5 0-16,2 1 1 16,3-1 0-16,0-6 0 15,-5 4-1-15,0-4 0 0,-4 6 1 16,4-3 0-1,-2-1-1-15,6 2 1 0,-2-5-1 16,4 0 1-16,-1 0 0 16,0 0 1-16,-3 0-2 15,4 0 3-15,-1 0-3 16,1 0 0-16,-2-2 2 16,6-2-1-16,-1-2-1 15,3-5 0-15,2-3 0 16,-4-6 0-16,4-8-1 15,0-10-1-15,0-4 1 16,0-7-24-16,11 4-43 16,11 6-92-16,5 2-202 0</inkml:trace>
          <inkml:trace contextRef="#ctx0" brushRef="#br0" timeOffset="3250.0185">-3020-76 134 0,'9'-10'111'0,"-7"6"-55"16,-2 4 21-16,0 0 10 0,0 0-35 15,0 0-3-15,0 0-16 16,-9 2-10-16,-8 10-13 15,0 3-8-15,-4 1-2 16,-1 0 0-16,5 0-7 16,-5 3-23-16,4-1-43 15,2 6-67-15</inkml:trace>
          <inkml:trace contextRef="#ctx0" brushRef="#br0" timeOffset="3656.3309">-3024 733 231 0,'0'2'191'0,"0"0"-164"0,0-2 58 16,0 0 13-16,0 0-61 16,0 0-23-16,0 0 7 15,0 0-7-15,0 0-14 16,0 0 0-16,-9 0-35 16,2 0-96-16,-1 6-256 15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D11" sqref="D11"/>
    </sheetView>
  </sheetViews>
  <sheetFormatPr defaultColWidth="8.7109375" defaultRowHeight="21" x14ac:dyDescent="0.35"/>
  <cols>
    <col min="1" max="3" width="8.7109375" style="1"/>
    <col min="4" max="4" width="9.85546875" style="1" bestFit="1" customWidth="1"/>
    <col min="5" max="14" width="8.7109375" style="1"/>
    <col min="15" max="15" width="9.5703125" style="1" bestFit="1" customWidth="1"/>
    <col min="16" max="16" width="8.7109375" style="1"/>
    <col min="17" max="17" width="11.28515625" style="1" bestFit="1" customWidth="1"/>
    <col min="18" max="16384" width="8.7109375" style="1"/>
  </cols>
  <sheetData>
    <row r="1" spans="1:18" ht="36" thickBot="1" x14ac:dyDescent="0.8">
      <c r="D1" s="30" t="s">
        <v>3</v>
      </c>
      <c r="E1" s="31"/>
      <c r="F1" s="31"/>
      <c r="G1" s="31"/>
      <c r="H1" s="32"/>
      <c r="J1" s="24"/>
      <c r="K1" s="25"/>
      <c r="L1" s="25" t="s">
        <v>14</v>
      </c>
      <c r="M1" s="25"/>
      <c r="N1" s="26"/>
    </row>
    <row r="2" spans="1:18" ht="33" thickBot="1" x14ac:dyDescent="0.75">
      <c r="D2" s="46" t="s">
        <v>6</v>
      </c>
      <c r="E2" s="47"/>
      <c r="F2" s="47"/>
      <c r="G2" s="47"/>
      <c r="H2" s="48"/>
      <c r="J2" s="27"/>
      <c r="K2" s="28"/>
      <c r="L2" s="28" t="s">
        <v>15</v>
      </c>
      <c r="M2" s="28"/>
      <c r="N2" s="29"/>
    </row>
    <row r="3" spans="1:18" ht="33" thickBot="1" x14ac:dyDescent="0.75">
      <c r="A3" s="5" t="s">
        <v>1</v>
      </c>
      <c r="N3" s="39" t="s">
        <v>9</v>
      </c>
      <c r="O3" s="40"/>
      <c r="P3" s="40"/>
      <c r="Q3" s="40"/>
      <c r="R3" s="40"/>
    </row>
    <row r="4" spans="1:18" ht="22.5" thickBot="1" x14ac:dyDescent="0.4">
      <c r="A4" s="6">
        <v>3</v>
      </c>
      <c r="N4" s="37">
        <f>$H$6/($A$4)^0.5</f>
        <v>0.66666666666666663</v>
      </c>
      <c r="O4" s="41"/>
      <c r="P4" s="41"/>
      <c r="Q4" s="41"/>
      <c r="R4" s="38"/>
    </row>
    <row r="5" spans="1:18" ht="32.25" x14ac:dyDescent="0.7">
      <c r="A5" s="15"/>
      <c r="B5" s="5" t="s">
        <v>0</v>
      </c>
      <c r="C5" s="5" t="s">
        <v>7</v>
      </c>
      <c r="D5" s="5" t="s">
        <v>8</v>
      </c>
      <c r="F5" s="3"/>
      <c r="G5" s="3"/>
      <c r="H5" s="8">
        <f>_xlfn.VAR.S(D6:D8)</f>
        <v>1.3333333333333333</v>
      </c>
    </row>
    <row r="6" spans="1:18" ht="26.25" x14ac:dyDescent="0.4">
      <c r="B6" s="6">
        <v>2</v>
      </c>
      <c r="C6" s="6">
        <v>1</v>
      </c>
      <c r="D6" s="23">
        <f>B6-C6</f>
        <v>1</v>
      </c>
      <c r="F6" s="4"/>
      <c r="G6" s="2"/>
      <c r="H6" s="7">
        <f>_xlfn.STDEV.S(D6:D8)</f>
        <v>1.1547005383792515</v>
      </c>
    </row>
    <row r="7" spans="1:18" ht="22.5" thickBot="1" x14ac:dyDescent="0.4">
      <c r="B7" s="6">
        <v>4</v>
      </c>
      <c r="C7" s="6">
        <v>5</v>
      </c>
      <c r="D7" s="23">
        <f t="shared" ref="D7:D8" si="0">B7-C7</f>
        <v>-1</v>
      </c>
    </row>
    <row r="8" spans="1:18" ht="33" thickBot="1" x14ac:dyDescent="0.75">
      <c r="B8" s="6">
        <v>6</v>
      </c>
      <c r="C8" s="6">
        <v>7</v>
      </c>
      <c r="D8" s="23">
        <f t="shared" si="0"/>
        <v>-1</v>
      </c>
      <c r="N8" s="42" t="s">
        <v>10</v>
      </c>
      <c r="O8" s="43"/>
      <c r="P8" s="43"/>
      <c r="Q8" s="43"/>
      <c r="R8" s="44"/>
    </row>
    <row r="9" spans="1:18" ht="22.5" thickBot="1" x14ac:dyDescent="0.4">
      <c r="N9" s="10"/>
      <c r="O9" s="11"/>
      <c r="P9" s="14">
        <v>0</v>
      </c>
      <c r="Q9" s="11"/>
      <c r="R9" s="12"/>
    </row>
    <row r="10" spans="1:18" ht="21.75" x14ac:dyDescent="0.35">
      <c r="B10" s="5">
        <f>SUM(B6:B8)</f>
        <v>12</v>
      </c>
      <c r="C10" s="5">
        <f t="shared" ref="C10:D10" si="1">SUM(C6:C8)</f>
        <v>13</v>
      </c>
      <c r="D10" s="5">
        <f t="shared" si="1"/>
        <v>-1</v>
      </c>
    </row>
    <row r="11" spans="1:18" ht="33.75" x14ac:dyDescent="0.35">
      <c r="B11" s="6">
        <f>AVERAGE(B6:B8)</f>
        <v>4</v>
      </c>
      <c r="C11" s="6">
        <f t="shared" ref="C11" si="2">AVERAGE(C6:C8)</f>
        <v>4.333333333333333</v>
      </c>
      <c r="D11" s="49">
        <f>AVERAGE(D6:D8)</f>
        <v>-0.33333333333333331</v>
      </c>
      <c r="K11" s="13" t="s">
        <v>2</v>
      </c>
      <c r="M11" s="19"/>
      <c r="N11" s="20"/>
      <c r="O11" s="21" t="s">
        <v>11</v>
      </c>
    </row>
    <row r="12" spans="1:18" ht="33.75" x14ac:dyDescent="0.35">
      <c r="D12" s="22" t="s">
        <v>13</v>
      </c>
      <c r="M12" s="19"/>
      <c r="N12" s="20"/>
      <c r="O12" s="21" t="s">
        <v>12</v>
      </c>
      <c r="P12" s="9"/>
    </row>
    <row r="14" spans="1:18" ht="21.75" thickBot="1" x14ac:dyDescent="0.4">
      <c r="P14" s="16">
        <f>$D$11-$P$9</f>
        <v>-0.33333333333333331</v>
      </c>
      <c r="Q14" s="45">
        <f>D11/P15</f>
        <v>-0.5</v>
      </c>
    </row>
    <row r="15" spans="1:18" ht="21.75" thickTop="1" x14ac:dyDescent="0.35">
      <c r="G15" s="1" t="s">
        <v>5</v>
      </c>
      <c r="P15" s="17">
        <f>$N$4</f>
        <v>0.66666666666666663</v>
      </c>
      <c r="Q15" s="45"/>
    </row>
    <row r="17" spans="10:18" ht="21.75" thickBot="1" x14ac:dyDescent="0.4"/>
    <row r="18" spans="10:18" ht="22.5" thickBot="1" x14ac:dyDescent="0.4">
      <c r="N18" s="37">
        <f>_xlfn.T.DIST.2T(ABS(Q14),A4-1)</f>
        <v>0.66666666666666663</v>
      </c>
      <c r="O18" s="38"/>
      <c r="P18" s="33" t="s">
        <v>4</v>
      </c>
      <c r="Q18" s="34"/>
      <c r="R18" s="35"/>
    </row>
    <row r="19" spans="10:18" x14ac:dyDescent="0.35">
      <c r="J19" s="36"/>
      <c r="K19" s="36"/>
      <c r="O19" s="18"/>
    </row>
  </sheetData>
  <sheetProtection algorithmName="SHA-512" hashValue="/Ss5nbHGg19LhRY+9n44qPl/2n8hxzbjtEVQ+c6PQW/Eem+2OcPZ/mtLj9aRjqDvV7I2tDCwgrwfLvzO9o+OaA==" saltValue="fVdB+jn2njIQD61WGIJP7Q==" spinCount="100000" sheet="1" objects="1" scenarios="1"/>
  <protectedRanges>
    <protectedRange sqref="B6:B8" name="قيم الاختبار القبلي"/>
    <protectedRange sqref="C6:C8" name="قيم الاختبار البعدي"/>
  </protectedRanges>
  <mergeCells count="9">
    <mergeCell ref="D1:H1"/>
    <mergeCell ref="P18:R18"/>
    <mergeCell ref="J19:K19"/>
    <mergeCell ref="N18:O18"/>
    <mergeCell ref="N3:R3"/>
    <mergeCell ref="N4:R4"/>
    <mergeCell ref="N8:R8"/>
    <mergeCell ref="Q14:Q15"/>
    <mergeCell ref="D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2015-10-27T05:11:38Z</dcterms:created>
  <dcterms:modified xsi:type="dcterms:W3CDTF">2015-11-02T05:33:54Z</dcterms:modified>
</cp:coreProperties>
</file>