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"/>
    </mc:Choice>
  </mc:AlternateContent>
  <bookViews>
    <workbookView xWindow="0" yWindow="0" windowWidth="19200" windowHeight="6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P12" i="1"/>
  <c r="H6" i="1" l="1"/>
  <c r="H5" i="1"/>
  <c r="B11" i="1"/>
  <c r="B10" i="1"/>
  <c r="P14" i="1" l="1"/>
  <c r="Q14" i="1" s="1"/>
  <c r="C6" i="1"/>
  <c r="N4" i="1"/>
  <c r="P15" i="1" s="1"/>
  <c r="C7" i="1"/>
  <c r="D7" i="1" s="1"/>
  <c r="C8" i="1"/>
  <c r="D8" i="1" s="1"/>
  <c r="N18" i="1" l="1"/>
  <c r="D6" i="1"/>
  <c r="D10" i="1" s="1"/>
  <c r="C10" i="1"/>
</calcChain>
</file>

<file path=xl/sharedStrings.xml><?xml version="1.0" encoding="utf-8"?>
<sst xmlns="http://schemas.openxmlformats.org/spreadsheetml/2006/main" count="15" uniqueCount="15">
  <si>
    <t>x</t>
  </si>
  <si>
    <t>S</t>
  </si>
  <si>
    <t>x-x</t>
  </si>
  <si>
    <t>(x-x)</t>
  </si>
  <si>
    <t>أوجد الخطأ المعياري للمتوسط؟</t>
  </si>
  <si>
    <t>n=</t>
  </si>
  <si>
    <t>هل متوسط المجتمع؟</t>
  </si>
  <si>
    <r>
      <t>مستوى الدلالة (</t>
    </r>
    <r>
      <rPr>
        <b/>
        <sz val="16"/>
        <color rgb="FF000000"/>
        <rFont val="Calibri"/>
        <family val="2"/>
        <scheme val="minor"/>
      </rPr>
      <t>α = 0.05</t>
    </r>
    <r>
      <rPr>
        <b/>
        <sz val="16"/>
        <color rgb="FF000000"/>
        <rFont val="Times New Roman"/>
        <family val="1"/>
      </rPr>
      <t>)</t>
    </r>
  </si>
  <si>
    <t>د. سيف القحطاني</t>
  </si>
  <si>
    <t>القيمة الاحتمالية</t>
  </si>
  <si>
    <t>ABS(Q14)</t>
  </si>
  <si>
    <t>تعليمات:</t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</si>
  <si>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b/>
        <sz val="16"/>
        <color rgb="FF000000"/>
        <rFont val="Calibri"/>
        <family val="2"/>
        <scheme val="minor"/>
      </rPr>
      <t>H</t>
    </r>
    <r>
      <rPr>
        <b/>
        <vertAlign val="subscript"/>
        <sz val="16"/>
        <color rgb="FF000000"/>
        <rFont val="Calibri"/>
        <family val="2"/>
        <scheme val="minor"/>
      </rPr>
      <t>a</t>
    </r>
    <r>
      <rPr>
        <b/>
        <sz val="16"/>
        <color rgb="FF000000"/>
        <rFont val="Times New Roman"/>
        <family val="1"/>
      </rPr>
      <t>:</t>
    </r>
    <r>
      <rPr>
        <b/>
        <sz val="16"/>
        <color rgb="FF000000"/>
        <rFont val="Calibri"/>
        <family val="2"/>
        <scheme val="minor"/>
      </rPr>
      <t xml:space="preserve"> µ ≠ </t>
    </r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</si>
  <si>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b/>
        <sz val="16"/>
        <color rgb="FF000000"/>
        <rFont val="Calibri"/>
        <family val="2"/>
        <scheme val="minor"/>
      </rPr>
      <t>H</t>
    </r>
    <r>
      <rPr>
        <b/>
        <vertAlign val="subscript"/>
        <sz val="16"/>
        <color rgb="FF000000"/>
        <rFont val="Calibri"/>
        <family val="2"/>
        <scheme val="minor"/>
      </rPr>
      <t>0</t>
    </r>
    <r>
      <rPr>
        <b/>
        <sz val="16"/>
        <color rgb="FF000000"/>
        <rFont val="Times New Roman"/>
        <family val="1"/>
      </rPr>
      <t>:</t>
    </r>
    <r>
      <rPr>
        <b/>
        <sz val="16"/>
        <color rgb="FF000000"/>
        <rFont val="Calibri"/>
        <family val="2"/>
        <scheme val="minor"/>
      </rPr>
      <t xml:space="preserve"> µ =</t>
    </r>
  </si>
  <si>
    <t>يسمح لك فقط بادخال قيم الاختبار + قيمة متوسط المجتمع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</si>
</sst>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lgerian"/>
      <family val="5"/>
    </font>
    <font>
      <sz val="16"/>
      <color rgb="FF000000"/>
      <name val="Arial"/>
      <family val="2"/>
    </font>
    <font>
      <sz val="7"/>
      <color rgb="FF000000"/>
      <name val="Times New Roman"/>
      <family val="1"/>
    </font>
    <font>
      <b/>
      <sz val="16"/>
      <color rgb="FF000000"/>
      <name val="Calibri"/>
      <family val="2"/>
      <scheme val="minor"/>
    </font>
    <font>
      <b/>
      <vertAlign val="subscript"/>
      <sz val="16"/>
      <color rgb="FF000000"/>
      <name val="Calibri"/>
      <family val="2"/>
      <scheme val="minor"/>
    </font>
    <font>
      <b/>
      <sz val="16"/>
      <color rgb="FF000000"/>
      <name val="Times New Roman"/>
      <family val="1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22"/>
      <color rgb="FFFF0000"/>
      <name val="Arabic Typesetting"/>
      <family val="4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6" borderId="0" xfId="0" applyFont="1" applyFill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 readingOrder="2"/>
    </xf>
    <xf numFmtId="0" fontId="3" fillId="9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2.xm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4.emf"/><Relationship Id="rId4" Type="http://schemas.openxmlformats.org/officeDocument/2006/relationships/customXml" Target="../ink/ink1.xml"/><Relationship Id="rId9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8</xdr:row>
      <xdr:rowOff>57150</xdr:rowOff>
    </xdr:from>
    <xdr:to>
      <xdr:col>1</xdr:col>
      <xdr:colOff>94404</xdr:colOff>
      <xdr:row>10</xdr:row>
      <xdr:rowOff>84243</xdr:rowOff>
    </xdr:to>
    <xdr:pic>
      <xdr:nvPicPr>
        <xdr:cNvPr id="2" name="Picture 1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12700" y="2190750"/>
          <a:ext cx="691304" cy="61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254000</xdr:rowOff>
    </xdr:from>
    <xdr:to>
      <xdr:col>1</xdr:col>
      <xdr:colOff>383666</xdr:colOff>
      <xdr:row>14</xdr:row>
      <xdr:rowOff>86254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99" t="23061" r="94669" b="66617"/>
        <a:stretch/>
      </xdr:blipFill>
      <xdr:spPr>
        <a:xfrm>
          <a:off x="0" y="3111500"/>
          <a:ext cx="993266" cy="981604"/>
        </a:xfrm>
        <a:prstGeom prst="rect">
          <a:avLst/>
        </a:prstGeom>
      </xdr:spPr>
    </xdr:pic>
    <xdr:clientData/>
  </xdr:twoCellAnchor>
  <xdr:twoCellAnchor>
    <xdr:from>
      <xdr:col>0</xdr:col>
      <xdr:colOff>520700</xdr:colOff>
      <xdr:row>11</xdr:row>
      <xdr:rowOff>12707</xdr:rowOff>
    </xdr:from>
    <xdr:to>
      <xdr:col>1</xdr:col>
      <xdr:colOff>285273</xdr:colOff>
      <xdr:row>12</xdr:row>
      <xdr:rowOff>69850</xdr:rowOff>
    </xdr:to>
    <xdr:cxnSp macro="">
      <xdr:nvCxnSpPr>
        <xdr:cNvPr id="4" name="Curved Connector 3"/>
        <xdr:cNvCxnSpPr/>
      </xdr:nvCxnSpPr>
      <xdr:spPr>
        <a:xfrm flipV="1">
          <a:off x="520700" y="3162307"/>
          <a:ext cx="374173" cy="32384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57151</xdr:colOff>
      <xdr:row>3</xdr:row>
      <xdr:rowOff>44451</xdr:rowOff>
    </xdr:from>
    <xdr:to>
      <xdr:col>6</xdr:col>
      <xdr:colOff>571501</xdr:colOff>
      <xdr:row>5</xdr:row>
      <xdr:rowOff>63501</xdr:rowOff>
    </xdr:to>
    <xdr:pic>
      <xdr:nvPicPr>
        <xdr:cNvPr id="8" name="Picture 7" descr="$ s^2 ={\frac{1}{n-1} \sum_{i=1}^n (x_i-\bar{x})^2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923" b="1176"/>
        <a:stretch/>
      </xdr:blipFill>
      <xdr:spPr bwMode="auto">
        <a:xfrm>
          <a:off x="3714751" y="844551"/>
          <a:ext cx="514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591820</xdr:colOff>
      <xdr:row>5</xdr:row>
      <xdr:rowOff>162560</xdr:rowOff>
    </xdr:from>
    <xdr:to>
      <xdr:col>7</xdr:col>
      <xdr:colOff>218440</xdr:colOff>
      <xdr:row>5</xdr:row>
      <xdr:rowOff>170180</xdr:rowOff>
    </xdr:to>
    <xdr:cxnSp macro="">
      <xdr:nvCxnSpPr>
        <xdr:cNvPr id="9" name="Straight Arrow Connector 8"/>
        <xdr:cNvCxnSpPr/>
      </xdr:nvCxnSpPr>
      <xdr:spPr>
        <a:xfrm flipV="1">
          <a:off x="3639820" y="1496060"/>
          <a:ext cx="845820" cy="7620"/>
        </a:xfrm>
        <a:prstGeom prst="straightConnector1">
          <a:avLst/>
        </a:prstGeom>
        <a:ln>
          <a:solidFill>
            <a:schemeClr val="accent1"/>
          </a:solidFill>
          <a:prstDash val="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387900</xdr:colOff>
      <xdr:row>3</xdr:row>
      <xdr:rowOff>255100</xdr:rowOff>
    </xdr:from>
    <xdr:to>
      <xdr:col>4</xdr:col>
      <xdr:colOff>10740</xdr:colOff>
      <xdr:row>4</xdr:row>
      <xdr:rowOff>62000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2" name="Ink 11"/>
            <xdr14:cNvContentPartPr/>
          </xdr14:nvContentPartPr>
          <xdr14:nvPr macro=""/>
          <xdr14:xfrm>
            <a:off x="1607100" y="1055200"/>
            <a:ext cx="842040" cy="9900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597740" y="1044726"/>
              <a:ext cx="862920" cy="12028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539750</xdr:colOff>
      <xdr:row>12</xdr:row>
      <xdr:rowOff>6350</xdr:rowOff>
    </xdr:from>
    <xdr:to>
      <xdr:col>14</xdr:col>
      <xdr:colOff>365125</xdr:colOff>
      <xdr:row>15</xdr:row>
      <xdr:rowOff>256540</xdr:rowOff>
    </xdr:to>
    <xdr:pic>
      <xdr:nvPicPr>
        <xdr:cNvPr id="15" name="صورة 5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5350" y="3810000"/>
          <a:ext cx="1654175" cy="106299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14</xdr:col>
      <xdr:colOff>304800</xdr:colOff>
      <xdr:row>13</xdr:row>
      <xdr:rowOff>88900</xdr:rowOff>
    </xdr:from>
    <xdr:to>
      <xdr:col>14</xdr:col>
      <xdr:colOff>552450</xdr:colOff>
      <xdr:row>14</xdr:row>
      <xdr:rowOff>152400</xdr:rowOff>
    </xdr:to>
    <xdr:pic>
      <xdr:nvPicPr>
        <xdr:cNvPr id="16" name="صورة 5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8839200" y="4159250"/>
          <a:ext cx="247650" cy="3365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15</xdr:col>
      <xdr:colOff>539750</xdr:colOff>
      <xdr:row>13</xdr:row>
      <xdr:rowOff>158750</xdr:rowOff>
    </xdr:from>
    <xdr:to>
      <xdr:col>16</xdr:col>
      <xdr:colOff>88900</xdr:colOff>
      <xdr:row>14</xdr:row>
      <xdr:rowOff>107950</xdr:rowOff>
    </xdr:to>
    <xdr:pic>
      <xdr:nvPicPr>
        <xdr:cNvPr id="17" name="صورة 5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03" t="32856" r="58925" b="35484"/>
        <a:stretch/>
      </xdr:blipFill>
      <xdr:spPr bwMode="auto">
        <a:xfrm>
          <a:off x="9683750" y="4229100"/>
          <a:ext cx="158750" cy="22225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13</xdr:col>
      <xdr:colOff>406400</xdr:colOff>
      <xdr:row>4</xdr:row>
      <xdr:rowOff>177800</xdr:rowOff>
    </xdr:from>
    <xdr:to>
      <xdr:col>15</xdr:col>
      <xdr:colOff>273050</xdr:colOff>
      <xdr:row>5</xdr:row>
      <xdr:rowOff>200660</xdr:rowOff>
    </xdr:to>
    <xdr:pic>
      <xdr:nvPicPr>
        <xdr:cNvPr id="18" name="صورة 7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1200" y="1333500"/>
          <a:ext cx="1149350" cy="42926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31750</xdr:colOff>
      <xdr:row>3</xdr:row>
      <xdr:rowOff>133350</xdr:rowOff>
    </xdr:from>
    <xdr:to>
      <xdr:col>15</xdr:col>
      <xdr:colOff>63500</xdr:colOff>
      <xdr:row>4</xdr:row>
      <xdr:rowOff>254000</xdr:rowOff>
    </xdr:to>
    <xdr:cxnSp macro="">
      <xdr:nvCxnSpPr>
        <xdr:cNvPr id="19" name="Curved Connector 18"/>
        <xdr:cNvCxnSpPr/>
      </xdr:nvCxnSpPr>
      <xdr:spPr>
        <a:xfrm flipV="1">
          <a:off x="8566150" y="990600"/>
          <a:ext cx="641350" cy="419100"/>
        </a:xfrm>
        <a:prstGeom prst="curvedConnector3">
          <a:avLst>
            <a:gd name="adj1" fmla="val 50000"/>
          </a:avLst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285420</xdr:colOff>
      <xdr:row>1</xdr:row>
      <xdr:rowOff>280350</xdr:rowOff>
    </xdr:from>
    <xdr:to>
      <xdr:col>3</xdr:col>
      <xdr:colOff>470220</xdr:colOff>
      <xdr:row>4</xdr:row>
      <xdr:rowOff>85200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6" name="Ink 5"/>
            <xdr14:cNvContentPartPr/>
          </xdr14:nvContentPartPr>
          <xdr14:nvPr macro=""/>
          <xdr14:xfrm>
            <a:off x="895020" y="731200"/>
            <a:ext cx="1404000" cy="928800"/>
          </xdr14:xfrm>
        </xdr:contentPart>
      </mc:Choice>
      <mc:Fallback xmlns="">
        <xdr:pic>
          <xdr:nvPicPr>
            <xdr:cNvPr id="6" name="Ink 5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882780" y="719320"/>
              <a:ext cx="1428840" cy="9500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5:22:57.191"/>
    </inkml:context>
    <inkml:brush xml:id="br0">
      <inkml:brushProperty name="width" value="0.1" units="cm"/>
      <inkml:brushProperty name="height" value="0.1" units="cm"/>
      <inkml:brushProperty name="color" value="#808080"/>
    </inkml:brush>
  </inkml:definitions>
  <inkml:traceGroup>
    <inkml:annotationXML>
      <emma:emma xmlns:emma="http://www.w3.org/2003/04/emma" version="1.0">
        <emma:interpretation id="{259BE79B-0CAE-495D-A3F2-5FB5C613C3ED}" emma:medium="tactile" emma:mode="ink">
          <msink:context xmlns:msink="http://schemas.microsoft.com/ink/2010/main" type="writingRegion" rotatedBoundingBox="4460,2964 6798,2929 6802,3204 4465,3239"/>
        </emma:interpretation>
      </emma:emma>
    </inkml:annotationXML>
    <inkml:traceGroup>
      <inkml:annotationXML>
        <emma:emma xmlns:emma="http://www.w3.org/2003/04/emma" version="1.0">
          <emma:interpretation id="{6146C0A8-0D52-4814-91C8-8FC1899A9F0F}" emma:medium="tactile" emma:mode="ink">
            <msink:context xmlns:msink="http://schemas.microsoft.com/ink/2010/main" type="paragraph" rotatedBoundingBox="4460,2964 6798,2929 6802,3204 4465,323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F44B875-94CD-49BA-9450-CCDC48ECAEC7}" emma:medium="tactile" emma:mode="ink">
              <msink:context xmlns:msink="http://schemas.microsoft.com/ink/2010/main" type="line" rotatedBoundingBox="4460,2964 6798,2929 6802,3204 4465,3239"/>
            </emma:interpretation>
          </emma:emma>
        </inkml:annotationXML>
        <inkml:traceGroup>
          <inkml:annotationXML>
            <emma:emma xmlns:emma="http://www.w3.org/2003/04/emma" version="1.0">
              <emma:interpretation id="{7BBD8689-8138-4D95-AEB2-534F1E1F15D3}" emma:medium="tactile" emma:mode="ink">
                <msink:context xmlns:msink="http://schemas.microsoft.com/ink/2010/main" type="inkWord" rotatedBoundingBox="4463,3134 4679,3131 4680,3166 4464,3170"/>
              </emma:interpretation>
              <emma:one-of disjunction-type="recognition" id="oneOf0">
                <emma:interpretation id="interp0" emma:lang="en-US" emma:confidence="0">
                  <emma:literal>_</emma:literal>
                </emma:interpretation>
                <emma:interpretation id="interp1" emma:lang="en-US" emma:confidence="0">
                  <emma:literal>-</emma:literal>
                </emma:interpretation>
                <emma:interpretation id="interp2" emma:lang="en-US" emma:confidence="0">
                  <emma:literal>~</emma:literal>
                </emma:interpretation>
                <emma:interpretation id="interp3" emma:lang="en-US" emma:confidence="0">
                  <emma:literal>.</emma:literal>
                </emma:interpretation>
                <emma:interpretation id="interp4" emma:lang="en-US" emma:confidence="0">
                  <emma:literal>=</emma:literal>
                </emma:interpretation>
              </emma:one-of>
            </emma:emma>
          </inkml:annotationXML>
          <inkml:trace contextRef="#ctx0" brushRef="#br0">-1628 60 113 0,'0'0'50'0,"0"0"-9"15,0 0 13-15,0 0-25 0,0 0-17 16,0 0-2-1,0 0-2-15,0-2-1 0,0 2 9 16,0 0-4-16,-3 0-1 16,-1 0-2-16,2 0-3 15,0 0-6-15,-3 0 0 16,5 0-1-16,0 0 0 16,0 0 1-16,5 0 1 15,11-3 7-15,3-2-5 16,-3 0 1-16,1 1-2 15,-3 2 0-15,-1-2-2 16,-2-1 1-16,1 1 1 16,-6 2-2-16,5 0 0 0,-6 2 0 15,0 0-3-15,-5 0 1 16,0 0 1-16,0 0 1 16,0 2 3-16,2-2-3 15,2 0 0-15,-2 0-3 16,10 0 3-16,-3 0 1 15,-1 0-1-15,-1-2-1 16,-3 0 0-16,-3 2 1 16,-1 0-3-16,0 0 1 15,7 0 2-15,-5 0 0 16,0 0 0-16,0 0 1 16,0 0-1-16,0 0 0 0,-2 0 3 15,0 0 0 1,0 0 0-16,0 0-3 0,0 0 2 15,0 0-2-15,0 0 0 16,0 0 0-16,0 0 1 16,0 0 0-1,0 0-1-15,0 0-16 0,0 0-184 16</inkml:trace>
        </inkml:traceGroup>
        <inkml:traceGroup>
          <inkml:annotationXML>
            <emma:emma xmlns:emma="http://www.w3.org/2003/04/emma" version="1.0">
              <emma:interpretation id="{3A07D514-4597-46E0-8CA8-300E851BE129}" emma:medium="tactile" emma:mode="ink">
                <msink:context xmlns:msink="http://schemas.microsoft.com/ink/2010/main" type="inkWord" rotatedBoundingBox="6107,3129 6330,3125 6331,3160 6108,3163"/>
              </emma:interpretation>
              <emma:one-of disjunction-type="recognition" id="oneOf1">
                <emma:interpretation id="interp5" emma:lang="en-US" emma:confidence="0">
                  <emma:literal>w</emma:literal>
                </emma:interpretation>
                <emma:interpretation id="interp6" emma:lang="en-US" emma:confidence="0">
                  <emma:literal>W</emma:literal>
                </emma:interpretation>
                <emma:interpretation id="interp7" emma:lang="en-US" emma:confidence="0">
                  <emma:literal>u</emma:literal>
                </emma:interpretation>
                <emma:interpretation id="interp8" emma:lang="en-US" emma:confidence="0">
                  <emma:literal>•</emma:literal>
                </emma:interpretation>
                <emma:interpretation id="interp9" emma:lang="en-US" emma:confidence="0">
                  <emma:literal>m</emma:literal>
                </emma:interpretation>
              </emma:one-of>
            </emma:emma>
          </inkml:annotationXML>
          <inkml:trace contextRef="#ctx0" brushRef="#br0" timeOffset="-1885.553">16 48 138 0,'0'-3'110'0,"-4"3"-86"16,-1 0-18-16,0 0 14 16,3 0-2-16,2 0-11 0,0 0-5 15,0 0 4-15,0 0 18 16,0 0 8-1,0 0 2-15,0 0-9 16,0 0-11-16,0 0-7 0,0 0-7 16,0 0-1-16,0 5 1 15,7-5 1-15,7 2-1 16,1-2 1-16,3 0 0 16,0 0 0-16,-3 0 2 15,-2 0-3-15,-3 0 0 16,-6 0 0-16,-2 0-3 15,5 0 3-15,-4 0 0 0,6-2-2 16,-7 2 1-16,0 0 1 16,-2 0 0-1,0-2-1-15,0-1 1 16,0 1-6-16,4 0-4 0,-2 2 0 16,7-2 10-16,-7 2 0 15,0 0 0-15,-2-2 0 16,6 2 0-16,-4-4 1 15,2 1-1-15,0 1-1 0,7 0 0 16,-1 0 1-16,1 0 0 16,-3 0-1-1,-6-1 1-15,3 3-1 16,-5 0 1-16,2 0 0 0,-2-2 0 16,0 2 0-16,0-1 0 15,0 1 1-15,0 0-1 16,0 0-2-16,0 0-17 15,0 0 9-15,0 0 7 16,0 0 3-16,0 0-8 16,0 0-49-16,-13 0-252 15</inkml:trace>
        </inkml:traceGroup>
        <inkml:traceGroup>
          <inkml:annotationXML>
            <emma:emma xmlns:emma="http://www.w3.org/2003/04/emma" version="1.0">
              <emma:interpretation id="{09ECCE29-28D3-448B-B115-41588CCA374A}" emma:medium="tactile" emma:mode="ink">
                <msink:context xmlns:msink="http://schemas.microsoft.com/ink/2010/main" type="inkWord" rotatedBoundingBox="6633,2932 6798,2929 6802,3204 6638,3206"/>
              </emma:interpretation>
              <emma:one-of disjunction-type="recognition" id="oneOf2">
                <emma:interpretation id="interp10" emma:lang="en-US" emma:confidence="0">
                  <emma:literal>2</emma:literal>
                </emma:interpretation>
                <emma:interpretation id="interp11" emma:lang="en-US" emma:confidence="0">
                  <emma:literal>z</emma:literal>
                </emma:interpretation>
                <emma:interpretation id="interp12" emma:lang="en-US" emma:confidence="0">
                  <emma:literal>L</emma:literal>
                </emma:interpretation>
                <emma:interpretation id="interp13" emma:lang="en-US" emma:confidence="0">
                  <emma:literal>Z</emma:literal>
                </emma:interpretation>
                <emma:interpretation id="interp14" emma:lang="en-US" emma:confidence="0">
                  <emma:literal>}</emma:literal>
                </emma:interpretation>
              </emma:one-of>
            </emma:emma>
          </inkml:annotationXML>
          <inkml:trace contextRef="#ctx0" brushRef="#br0" timeOffset="1883.98">557-164 92 0,'-4'0'40'16,"2"0"-23"-16,0-2 28 15,-1 2 15-15,3 0-22 16,0 0-12-16,0 0 6 31,0 0 10-31,0 0-11 16,0-2 0-16,0 2-4 16,0-4-7-16,0 0-11 15,5 1-5-15,11-1-4 16,-1-4 0-16,-1 7 0 0,-1-2 0 15,-5 3-1-15,2 0-1 16,-6 0 1-16,1 14 1 0,-5 1 0 16,2 0 0-16,-2 0 0 0,2-3 0 15,-2 4 0-15,0-4 0 16,0 1-1-16,0-2 1 16,-9-1 2-16,-7 3-2 15,3 2 1-15,-1-4-1 16,4-1 0-16,3-3 0 15,1-2 0-15,0 1-1 16,2-2 0-16,2 1 0 0,-2 1 1 16,4-4 0 15,0 2 0-31,-3 0 0 16,3-1-1-16,-2-1 1 15,0 2 0-15,0 0 0 0,0 1 0 0,-6 2 0 0,8-6 0 16,0 1 0-16,0 0 0 15,0-2 0-15,0 0 0 32,0 0-1-32,0 3-1 0,0-1 2 0,0 2 0 15,0 1 0-15,0-4 0 32,0 3 0-32,0 1 0 0,0 0 0 0,0-4 0 15,0 3 2-15,0-4-2 16,0 0 0-16,6 0 2 15,-4 3-2-15,0-3 2 32,2 0-2-32,-2 0 1 0,1 0-1 15,5 0-1-15,2 0 1 0,3 0 2 0,1 0-2 16,-1 0 1-16,-3 0-1 16,-2 0 0-16,-2 0 0 15,3 0 0-15,0 0 0 16,-5 0 1-16,-1 0-1 15,-1 0 1-15,0-3 0 16,-2 3 0-16,7-5-1 31,-1 0 0-31,1-1-1 0,0 2 1 0,-5 1-1 32,3 1 1-32,-5 2 0 0,0-2 0 15,0 2 1-15,0 0 0 16,0 0-1-16,0 0 0 15,0 0 3-15,0 0-1 0,0 0 0 0,0 0-2 16,0 0 0-16,0 0 0 31,0 0-1-31,0 0 0 16,0 0-34-16,-10 2-216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6:56:26.405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4421D50E-BF6C-419C-A82B-B631EB60DFEC}" emma:medium="tactile" emma:mode="ink">
          <msink:context xmlns:msink="http://schemas.microsoft.com/ink/2010/main" type="writingRegion" rotatedBoundingBox="6767,3174 2578,4614 2102,3231 6291,1791"/>
        </emma:interpretation>
      </emma:emma>
    </inkml:annotationXML>
    <inkml:traceGroup>
      <inkml:annotationXML>
        <emma:emma xmlns:emma="http://www.w3.org/2003/04/emma" version="1.0">
          <emma:interpretation id="{9ADFDCD0-E495-433E-81C3-95A7206C13F0}" emma:medium="tactile" emma:mode="ink">
            <msink:context xmlns:msink="http://schemas.microsoft.com/ink/2010/main" type="paragraph" rotatedBoundingBox="6295,3336 2578,4614 2287,3769 6005,2491" alignmentLevel="2"/>
          </emma:interpretation>
        </emma:emma>
      </inkml:annotationXML>
      <inkml:traceGroup>
        <inkml:annotationXML>
          <emma:emma xmlns:emma="http://www.w3.org/2003/04/emma" version="1.0">
            <emma:interpretation id="{FC7B45F1-C376-435C-B1E7-0DEB286DF482}" emma:medium="tactile" emma:mode="ink">
              <msink:context xmlns:msink="http://schemas.microsoft.com/ink/2010/main" type="line" rotatedBoundingBox="6295,3336 2578,4614 2287,3769 6005,2491"/>
            </emma:interpretation>
          </emma:emma>
        </inkml:annotationXML>
        <inkml:traceGroup>
          <inkml:annotationXML>
            <emma:emma xmlns:emma="http://www.w3.org/2003/04/emma" version="1.0">
              <emma:interpretation id="{12B151A7-6F41-4387-AD6E-8D465E64B063}" emma:medium="tactile" emma:mode="ink">
                <msink:context xmlns:msink="http://schemas.microsoft.com/ink/2010/main" type="inkWord" rotatedBoundingBox="2267,4379 2985,3395 3357,3666 2639,4650"/>
              </emma:interpretation>
              <emma:one-of disjunction-type="recognition" id="oneOf0">
                <emma:interpretation id="interp0" emma:lang="en-US" emma:confidence="0">
                  <emma:literal>Y</emma:literal>
                </emma:interpretation>
                <emma:interpretation id="interp1" emma:lang="en-US" emma:confidence="0">
                  <emma:literal>?</emma:literal>
                </emma:interpretation>
                <emma:interpretation id="interp2" emma:lang="en-US" emma:confidence="0">
                  <emma:literal>f</emma:literal>
                </emma:interpretation>
                <emma:interpretation id="interp3" emma:lang="en-US" emma:confidence="0">
                  <emma:literal>y</emma:literal>
                </emma:interpretation>
                <emma:interpretation id="interp4" emma:lang="en-US" emma:confidence="0">
                  <emma:literal>p</emma:literal>
                </emma:interpretation>
              </emma:one-of>
            </emma:emma>
          </inkml:annotationXML>
          <inkml:trace contextRef="#ctx0" brushRef="#br0">106 1079 272 0,'-6'0'62'0,"4"0"-44"16,2 0 0-16,-2-2 28 15,0-10 1-15,-3-2-17 16,-1-4-15-16,-2-4-1 16,-5-8 1-16,-5-8-6 0,3-8 2 15,-1-6-4-15,7-7 0 16,5-1-3-16,4-2-4 16,0 6 0-16,13 0 0 15,12 6 1-15,2 8-1 16,-1 7 0-16,0 12 0 15,-3 6 0-15,-1 7-2 16,1 6 2-16,-2 4-2 16,4 0 1-16,4 0-1 15,-2 0 2-15,2 0 0 16,0-2 0-16,2-4 1 16,-2 0 0-16,0-2-1 0,0-2 0 15,-2 0 0-15,-7 0 0 16,-2-2 1-16,-5 0 0 15,-5-2-1-15,2-2 2 16,-1-4-2-16,-3 0 0 16,-3-2 0-16,8 0 1 15,-4 0-1-15,1 2 0 16,2-1 0-16,-4 6 0 16,1 2 0-16,-1 4 0 15,-1 5 0-15,-3 1-1 16,-2 3 1-16,0 0 0 15,0 0-1-15,0 0 0 16,0 0 1-16,2 0-1 0,3-2 1 16,4-2 0-1,-1-1 0-15,1 1 0 16,-4 1 0-16,0 1 0 16,-3 0-1-16,-2 2 1 0,0-3 1 15,0-6-1 1,0-1 0-16,0 0 1 0,0 0-2 15,2 4 1-15,-2 2 0 16,0 4 0-16,0 0 0 16,0 0-1-16,0 0-1 15,0 0-2-15,0 0-3 16,0 16 5-16,0 6 2 16,0 4 1-16,-9 2-1 0,2 1 1 15,-2-7 0-15,1-2 1 16,3-2-2-16,1-2 0 15,1 4 0 1,-1 2 0-16,1 0 0 0,-1-2 0 16,2-4 0-16,0-6 0 15,2-6 0-15,0-4 0 16,0 0 1-16,0 0 1 16,0 0 1-16,0 0 1 15,0 0-1-15,0 0 0 16,0 0-1-16,0 0-2 15,0 0 1-15,0 0-1 0,0 0-1 16,0 0 1 0,0 0-1-16,0 0 1 15,0 0 0-15,0 0 0 16,0 0-1-16,0 0 1 0,0-10 6 16,6-4-6-1,6-6 0-15,1-2 1 0,0-4-1 16,-6-3 0-16,6 0 0 15,-4-1 1-15,1-1-1 16,-6 5 1-16,-2 8-1 16,-2 2 1-16,0 10 1 15,0 0 10-15,0 5-1 16,0 1-3-16,-16 0-4 0,1 0-1 16,-8 0 0-1,-1 0-2-15,0 0 0 16,-1 0 1-16,3 0 2 15,-1 0 1-15,4 0-2 0,0 0-1 16,6 0-2-16,-1 0 1 16,6-3 0-16,1 1 1 15,5 0 6-15,2 2 5 16,-2 0-3-16,2 0-2 16,0 0 0-16,-3-2-1 15,3 2-1-15,0 0-3 16,0 0-2-16,0-2-1 15,0 2-2-15,0-2-27 16,7 2-125-16,4 0-309 16</inkml:trace>
          <inkml:trace contextRef="#ctx0" brushRef="#br0" timeOffset="30547.3313">715 172 109 0,'0'0'73'16,"0"0"-34"-16,0 0 44 15,0 0-4-15,0 0-23 16,0 0-18-16,-9 0-17 0,0 0 5 16,2 0-5-16,-1 7-5 15,1 1-6-15,0 8-9 16,0 8-1 0,1 8 1-16,-3 10 0 0,-5 4 0 15,6-4 0-15,-1-6-1 16,4-9 0-16,3-9 0 15,2-5 0-15,0-4 0 16,0-5 1-16,0-3-1 16,0-1 1-16,0 0 0 15,0 0 4-15,0 0-1 16,-5 0 3-16,-1 0-5 16,-1 0 2-16,1 0 0 15,-1 0-3-15,7 0 1 16,0 0-1-16,0 0 4 15,0 0 3-15,0 0-5 16,0 0-1-16,0 0-2 0,0 0 0 16,0 0 0-16,0 0 0 15,0 0-2-15,0 0-39 16,0 0-227-16</inkml:trace>
        </inkml:traceGroup>
        <inkml:traceGroup>
          <inkml:annotationXML>
            <emma:emma xmlns:emma="http://www.w3.org/2003/04/emma" version="1.0">
              <emma:interpretation id="{4DA21594-0BA1-4060-BAAF-696E9329FE3B}" emma:medium="tactile" emma:mode="ink">
                <msink:context xmlns:msink="http://schemas.microsoft.com/ink/2010/main" type="inkWord" rotatedBoundingBox="4477,3190 5974,2515 6159,2924 4662,3600"/>
              </emma:interpretation>
              <emma:one-of disjunction-type="recognition" id="oneOf1">
                <emma:interpretation id="interp5" emma:lang="en-US" emma:confidence="0">
                  <emma:literal>its.</emma:literal>
                </emma:interpretation>
                <emma:interpretation id="interp6" emma:lang="en-US" emma:confidence="0">
                  <emma:literal>its'</emma:literal>
                </emma:interpretation>
                <emma:interpretation id="interp7" emma:lang="en-US" emma:confidence="0">
                  <emma:literal>it'.</emma:literal>
                </emma:interpretation>
                <emma:interpretation id="interp8" emma:lang="en-US" emma:confidence="0">
                  <emma:literal>is'.</emma:literal>
                </emma:interpretation>
                <emma:interpretation id="interp9" emma:lang="en-US" emma:confidence="0">
                  <emma:literal>it''</emma:literal>
                </emma:interpretation>
              </emma:one-of>
            </emma:emma>
          </inkml:annotationXML>
          <inkml:trace contextRef="#ctx0" brushRef="#br0" timeOffset="27156.6723">3547-824 341 0,'-10'0'48'0,"2"0"-16"15,3 8 22 1,5 2-22-16,0 2-25 0,5 2 1 15,13 4 3-15,1 0-4 16,4 3-1-16,-3-2-4 16,3-2-1-16,-10 2-1 15,-5-2-19-15,-3 2-167 16</inkml:trace>
          <inkml:trace contextRef="#ctx0" brushRef="#br0" timeOffset="28375.3798">3447-876 205 0,'-12'0'29'0,"-15"0"5"15,10 0 21-15,-3 2-13 16,5 6-22-16,5 0 0 16,1 2 2-16,9 2 1 15,0 0-8-15,0 6 7 16,0 0-13-16,15 2-5 0,4 0-2 16,1-4 3-16,-5 0-4 15,-8 4-1-15,-7 0 2 16,0 5 0-16,-18 4 1 15,-13 4-2-15,-9-3 1 16,2 4-2-16,0-10 0 16,3-4 0-16,3-6 0 15,10-10-1-15,9-2 1 16,3-2 0-16,4 0 0 16,4 0 0-16,-3-10-1 15,3 4 0-15,-2-2 1 16,0-2 1-16,-4 4-1 15,4-6 1-15,-3 0-1 0,7 0 0 16,0-4 0-16,0-2 0 16,0 0 3-16,19-2-2 15,0 1 0 1,-1 7 1-16,-7 6-2 0,-7 5 0 16,2 1 0-16,-6 0-1 15,0 1 1-15,0 22 11 16,-14 3-5-16,-9 6-4 15,-1 4 0-15,-5-4 0 16,0-6 0-16,7-8-1 16,4-6 0-16,5-8-1 15,8-2 2-15,1-2-1 0,2 0 1 16,0 0-1-16,-4 0 0 16,0 0-1-1,-3 0 1-15,5 0-1 16,0 0 0-16,-2-6 1 0,2 0 11 15,-2-6 2-15,-7-6-8 16,-6-2 4-16,-3-6-1 16,-2 0-3-16,-3-3-2 15,0 7-2-15,3 3 3 16,3 5-3-16,6 4 2 16,4 2 1-16,4 4-1 15,-2 1 1-15,7 3-2 16,2 0-3-16,0 0-1 0,0 0-1 15,0 4 1 1,0 13 1-16,9-2 0 16,5 6 1-16,-6-2-1 15,5 2 0-15,-3-3 1 0,1-6-1 16,-5 2 0-16,1-4 0 16,-4 2 0-16,-3 2 0 15,0 4 0-15,-8 2 2 16,-11 2-1-16,-4-4 0 15,1-2-1-15,5-4 1 16,-2-3-1-16,11-6 0 16,-1-3 1-16,2 0 0 15,2 0 0-15,1 0 0 16,2 0-1-16,0 0 0 16,-3 0 0-16,5 0 1 15,0-2-1-15,0 1-1 16,0-6 1-16,0 1-3 0,0-2 2 15,11 0 2-15,0 0 0 16,1 2-1-16,-6 4 1 16,-4 2-1-16,5 0 0 15,-5 8 0-15,0 8 6 16,-2 6-1-16,0 0-1 16,0 5 3-16,-15-4-2 15,-8 2 2-15,-1-5-3 16,-5 0-2-16,-5-4-2 15,3 4 0-15,-4-6-10 16,1-4-60-16,5-2-97 16,10-8-157-16</inkml:trace>
          <inkml:trace contextRef="#ctx0" brushRef="#br0" timeOffset="29094.1981">2255-417 12 0,'0'-4'219'16,"0"0"-190"-16,2-8 22 16,15-4 14-16,3 0-38 15,1 2-1-15,-8 6 11 16,-7 4-6-16,-4 4-19 0,-2 0-1 15,0 22 10-15,0 4-4 16,-19 2-9-16,-8 2-3 16,0-2 3-16,0-4 4 15,3-6-5-15,6-6 3 16,8-6-4-16,0-2-1 16,1 0-3-16,5 0 0 15,-6 0-2-15,4 2 1 16,-3 1-1-16,3 0 0 15,2 1 0-15,-4-1 0 16,4-1 0-16,-3-1 0 0,5-1 0 16,0 5 0-1,0-4 0-15,2 8 0 0,-2-1 0 16,2 2 1 0,-2 2 4-16,2 0 1 0,0-2-2 15,0 0 0-15,0 0-1 16,6 0 3-16,5 2-3 15,1 0 1-15,-2 0-2 16,5 2 0-16,-1-4 1 16,-3-2-1-16,1-4 1 15,-6-2 0-15,1-2 0 0,-3-2-1 16,-2 2-1 0,3-4 1-16,-2 5-1 0,-3-2 0 15,2-1 0 1,0 4 2-16,0-4 3 15,0-2-3-15,-2 2-2 16,3-2 0-16,-3 0-1 0,0 3 1 16,0-3-1-1,2 1 1-15,-2-1-1 0,0 0 0 16,0 0 2-16,0 0 0 16,0 0-1-16,0 0 0 15,0 0-1-15,0 0 0 16,0 0-19-16,0 0-214 15</inkml:trace>
        </inkml:traceGroup>
      </inkml:traceGroup>
    </inkml:traceGroup>
    <inkml:traceGroup>
      <inkml:annotationXML>
        <emma:emma xmlns:emma="http://www.w3.org/2003/04/emma" version="1.0">
          <emma:interpretation id="{7DC930EC-9046-4B6C-9E62-F7D6713E0EF6}" emma:medium="tactile" emma:mode="ink">
            <msink:context xmlns:msink="http://schemas.microsoft.com/ink/2010/main" type="paragraph" rotatedBoundingBox="6496,2360 3839,3355 3611,2744 6267,174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13EBFE9-3892-4576-9A77-3EE17B421FD5}" emma:medium="tactile" emma:mode="ink">
              <msink:context xmlns:msink="http://schemas.microsoft.com/ink/2010/main" type="line" rotatedBoundingBox="6496,2360 3839,3355 3611,2744 6267,1749"/>
            </emma:interpretation>
          </emma:emma>
        </inkml:annotationXML>
        <inkml:traceGroup>
          <inkml:annotationXML>
            <emma:emma xmlns:emma="http://www.w3.org/2003/04/emma" version="1.0">
              <emma:interpretation id="{A71F5841-DE3C-4242-950A-C587F5DF57FE}" emma:medium="tactile" emma:mode="ink">
                <msink:context xmlns:msink="http://schemas.microsoft.com/ink/2010/main" type="inkWord" rotatedBoundingBox="3629,2868 4674,2333 4956,2885 3912,3420"/>
              </emma:interpretation>
              <emma:one-of disjunction-type="recognition" id="oneOf2">
                <emma:interpretation id="interp10" emma:lang="en-US" emma:confidence="0">
                  <emma:literal>is:</emma:literal>
                </emma:interpretation>
                <emma:interpretation id="interp11" emma:lang="en-US" emma:confidence="0">
                  <emma:literal>sis:</emma:literal>
                </emma:interpretation>
                <emma:interpretation id="interp12" emma:lang="en-US" emma:confidence="0">
                  <emma:literal>sir:</emma:literal>
                </emma:interpretation>
                <emma:interpretation id="interp13" emma:lang="en-US" emma:confidence="0">
                  <emma:literal>i:</emma:literal>
                </emma:interpretation>
                <emma:interpretation id="interp14" emma:lang="en-US" emma:confidence="0">
                  <emma:literal>Sis:</emma:literal>
                </emma:interpretation>
              </emma:one-of>
            </emma:emma>
          </inkml:annotationXML>
          <inkml:trace contextRef="#ctx0" brushRef="#br0" timeOffset="2609.4093">2201-714 107 0,'-7'0'63'16,"5"-4"-31"-16,-2-6 15 15,2 0 3-15,0-2-21 16,2-2-8-16,0 0-6 15,-7-2 7-15,7-2-1 16,0 0 2-16,0 0-3 16,0 0-11-16,0 2 5 15,0 0-10-15,0 2-2 0,0 2 3 16,0 0-4-16,0 4 1 16,0 4-1-16,0 2 0 15,0 2-1-15,0 0 0 16,0 0-1-16,0 0-1 15,11 0 2-15,6 0 0 16,4 0 0-16,1 0 0 16,1 0 1-16,-6 0-1 15,-2 0 1-15,-5 0-1 16,-8 0 0-16,-2 0 1 16,0 0-1-16,0 0 3 15,0 0-3-15,0 2 1 0,0 2-1 16,0 2 5-16,0 2-5 15,0-2 1-15,0 2-1 16,-2 4 0-16,-12 6 1 16,-6 0-1-16,-4 4 2 15,-3 0-1-15,-2-2-1 16,2-4 0-16,0 0 1 16,8-3-1-16,0-4 1 15,6 0-1-15,-3-6 0 16,10 3 0-16,-5-4 0 15,-1 0 0-15,4 0 0 16,-1 2 0-16,2-4 0 16,2 4 0-16,1-4 0 0,0 0 0 15,-1 0 2-15,5 0-2 16,-2 0 2-16,0 0-1 16,0 0-1-1,2-2 1-15,-2-4-1 0,2-2 0 16,0 1 1-16,0-4 1 15,0 4-1-15,0-2 2 16,0 3 1-16,0 2-3 16,2 0 2-16,0 0 0 15,0 0-1-15,0 2 1 16,-2 2-1-16,0 0 0 16,0 0-2-16,0 0-2 0,0 10 2 15,-4 4 2-15,-8 4-1 16,-1-4 1-16,-1 0-2 15,1-1 1 1,-3-4 1-16,6 0-1 0,-3-4 0 16,5-1 1-16,2-4-2 15,1 0 1-15,1 0 0 16,-2 0-1-16,1 0 2 16,-2 0-2-16,-2 0-1 15,1 0-16-15,-1 0-53 16,-1 0 2-16,8 0-11 15,0 0-48-15</inkml:trace>
          <inkml:trace contextRef="#ctx0" brushRef="#br0" timeOffset="5562.5737">2161-1171 107 0,'0'0'206'0,"0"0"-150"15,0 0-4-15,0-2 26 0,0 2-12 16,0 0-25-16,0 0-20 16,0 0-2-16,0 0-12 15,0 0-7-15,-2 0 0 16,0 0-9-16,0 2-101 16,-8 16-203-16</inkml:trace>
          <inkml:trace contextRef="#ctx0" brushRef="#br0" timeOffset="3312.5645">1985-1080 101 0,'0'0'197'15,"0"0"-163"-15,0 0-3 16,0 0 28-16,0 0-19 0,-7 4-34 15,1 3-5-15,-3 1-1 16,-3 5 1-16,2-1-1 16,-2-2 0-16,1 0 0 15,0-2 3-15,0 0-3 16,-2-2-9-16,1-1-52 16,5 4-81-16</inkml:trace>
          <inkml:trace contextRef="#ctx0" brushRef="#br0" timeOffset="3562.6073">2099-455 353 0,'-2'0'72'0,"-6"0"-49"15,2 0 14-15,-1 0-22 16,-4 0-14-16,2 0-1 16,-2 0-41-16,-2 6-91 15</inkml:trace>
          <inkml:trace contextRef="#ctx0" brushRef="#br0" timeOffset="3046.9158">1880-782 124 0,'0'0'49'15,"0"0"-11"-15,-9 0-9 16,-6 14-9-16,-1 4 3 15,1 0-5-15,1-2-6 16,5 0-2-16,0-3 5 16,3-2 0-16,2-4 0 15,0 1-6-15,2-5-3 16,0 4-1-16,0-2-1 0,0 0 0 16,0-1 10-1,-3-4 10-15,5 0-4 16,0 0-6-16,0 0 3 15,0 0 2-15,0 0 1 0,-2 0 2 16,-2-14-11-16,0-3-1 16,-6-1 8-16,1-4-3 15,-1-2-2-15,-7-2 1 16,2 0-1-16,-1 0-10 16,3 2 1-16,-1 2 0 15,4 6-2-15,3 2-1 0,0 4-1 16,4 6 0-1,3 2 0-15,0-2 0 16,0 4 0-16,0 0 0 16,0 0-1-16,0 0 1 0,0-2-2 15,0 2-15 1,10-4-110-16,12 0-132 0</inkml:trace>
          <inkml:trace contextRef="#ctx0" brushRef="#br0" timeOffset="3859.485">1519-582 357 0,'-2'0'66'16,"-2"0"-15"-16,-1 0 24 0,-4 0-26 15,-4 21-39-15,-1 7-10 16,-3 8 1-16,-2-2-1 16,4-6 0-1,-5-8 1-15,-5-12-1 0,-2-8 0 16,-7 0-51-16,2-22-61 15,-4-10-165-15</inkml:trace>
        </inkml:traceGroup>
        <inkml:traceGroup>
          <inkml:annotationXML>
            <emma:emma xmlns:emma="http://www.w3.org/2003/04/emma" version="1.0">
              <emma:interpretation id="{2AA78220-7C46-46A4-BB65-3063D7481DEC}" emma:medium="tactile" emma:mode="ink">
                <msink:context xmlns:msink="http://schemas.microsoft.com/ink/2010/main" type="inkWord" rotatedBoundingBox="4927,2248 6329,1862 6446,2285 5044,2671"/>
              </emma:interpretation>
              <emma:one-of disjunction-type="recognition" id="oneOf3">
                <emma:interpretation id="interp15" emma:lang="en-US" emma:confidence="0">
                  <emma:literal>"so.."</emma:literal>
                </emma:interpretation>
                <emma:interpretation id="interp16" emma:lang="en-US" emma:confidence="0">
                  <emma:literal>is....</emma:literal>
                </emma:interpretation>
                <emma:interpretation id="interp17" emma:lang="en-US" emma:confidence="0">
                  <emma:literal>"rot."</emma:literal>
                </emma:interpretation>
                <emma:interpretation id="interp18" emma:lang="en-US" emma:confidence="0">
                  <emma:literal>iso:"</emma:literal>
                </emma:interpretation>
                <emma:interpretation id="interp19" emma:lang="en-US" emma:confidence="0">
                  <emma:literal>"sot."</emma:literal>
                </emma:interpretation>
              </emma:one-of>
            </emma:emma>
          </inkml:annotationXML>
          <inkml:trace contextRef="#ctx0" brushRef="#br0" timeOffset="23765.9482">3852-1491 242 0,'-4'-3'3'0,"-6"-3"12"16,8 6 98-16,2 0-55 0,0 0-22 16,0 0 4-16,-2 0-8 15,2 0-14-15,0 0-7 16,0 0-6-16,0 0-5 15,0 6 7-15,2-2-2 16,14 0-1-16,-1-4 1 16,-1 4 0-16,-1 1-5 15,-8 4 0-15,-5 4 0 16,0 1 0-16,0 4 5 16,-11-4-3-16,-6 2 2 15,5-5-4-15,3-2 0 16,2-4 0-16,0-1-1 0,3-1-16 15,-3 1-14-15,-9 2 0 16,3 8 0-16,-11 4-31 16,-3 2-31-1,-2-2-48-15</inkml:trace>
          <inkml:trace contextRef="#ctx0" brushRef="#br0" timeOffset="24125.3261">3609-1303 75 0,'-6'8'172'0,"-12"10"-139"16,-4-2 20-16,6 0-19 16,0 0-26-16,-1 0-7 15,-2 2-1-15,4-2-1 0,1 2-5 16,6-4-15-16,-6-6-26 15,5-2-20-15,-2-6-26 16</inkml:trace>
          <inkml:trace contextRef="#ctx0" brushRef="#br0" timeOffset="25125.3394">3324-1185 48 0,'0'-14'124'15,"-3"0"-87"-15,0-4-15 0,-7-6 19 16,8-2-16-16,0-4-16 15,2-2 15-15,0 4-5 16,0 3-1-16,0 6-10 16,0 4 6-16,2 8 1 15,0 3-6-15,3 1 1 16,-3 3-3-16,4 0-6 16,6 0-1-16,5 4 7 0,6 3-1 15,6-6 9 1,2-1-1-16,-2 0-12 15,-6 0 0-15,-13 0-2 16,-5 0 0-16,-5 0 2 0,0 0 5 16,-13 9 2-16,-12 10-4 15,-8 6-5-15,-1 3 0 16,1 0 0-16,4-2 0 16,9-6 0-16,7-4 0 15,8-10 0 1,3-2 0-16,-3-4 0 0,5 0 0 0,0 0 1 15,0 0 1 1,-2 0-1-16,-3 0-1 16,3 0 1-16,-2 0-2 15,4 0 1-15,-2 0 0 0,0 0 0 16,-3 2-1 0,3 2 1-16,-3 2 0 0,-2-4 0 15,3 0 1-15,2-2 0 16,2 0 4-16,0 0-1 15,0 0-1-15,0 0 1 16,-2 2 1-16,2-2 6 16,0 0 6-16,0 0 0 15,0 0-4-15,0 0-8 0,0 0-4 16,0 0-1 0,0 0 0-16,0 0 0 15,0 0 0-15,0 0 0 16,-7 0 4-16,3 0 2 0,-6 0 1 15,4-8 10-15,2 0-4 16,-1 0-3-16,1 2-1 16,2-2 2-16,-5 0-5 15,4-2 0-15,-5-4 6 16,-1-2 4-16,-2-4-5 16,-1 2 3-16,2-2-4 15,0 4-4-15,6 1-3 0,-1 5 0 16,3 2-1-1,0 4-1-15,-2 2 1 16,-1-2 0-16,0 0 3 16,3 0 0-16,0 2-4 0,2 0 1 15,0 2-1 1,0 0-1-16,0 0 0 0,0 0 1 16,0 0-1-16,0 0 0 15,0 0 0-15,0 0-1 16,0 0 1-16,0 0-1 15,0 0 1-15,0 0-25 16,0 0-101-16,0 8-192 16</inkml:trace>
          <inkml:trace contextRef="#ctx0" brushRef="#br0" timeOffset="26344.1228">3349-1105 235 0,'0'0'134'0,"-3"0"-86"16,1 0 44 0,2 0-24-16,0 0-50 0,0 0-17 15,0 0-1 1,0 0-46-16,0 7-173 0</inkml:trace>
          <inkml:trace contextRef="#ctx0" brushRef="#br0" timeOffset="25609.7208">2994-1207 275 0,'0'0'52'0,"0"0"5"15,-6 2 4-15,-4 10-13 16,-3 4-13-16,-3-2-6 15,3 2-11-15,-7-3 1 16,3-2-7-16,-4-1-4 16,-1 2-5-16,-4 0 0 15,-3 1-1-15,0 2-1 0,0-1 3 16,2-3 5-16,4-4-5 16,10 0-1-16,3-7 1 15,9 0-1-15,-2 0 2 16,1 0 3-16,0 0 1 15,0 0-6-15,0 0 0 16,2-4-1-16,-2-3 1 16,-3 1 1-16,3-2 2 15,0-3-1-15,2-2-2 16,0-3 2-16,0 2-3 16,0-1-2-16,0-2 0 15,0-1 1-15,0 2-1 16,0-2-3-16,0-2-40 0,2 2-80 15,18 0-141-15</inkml:trace>
          <inkml:trace contextRef="#ctx0" brushRef="#br0" timeOffset="25812.8645">2814-1379 287 0,'-2'0'105'16,"-1"0"-44"-16,-3 0 44 15,4 0-40-15,2 0-46 16,-8 0-15-16,-5 8-1 16,-9 10-3-16,-7 8-2 0,-2 2-15 15,9-6-34-15,15-8-14 16,7-8-52 0,1-6-135-16</inkml:trace>
          <inkml:trace contextRef="#ctx0" brushRef="#br0" timeOffset="1046.9475">2493-1125 320 0,'0'-2'68'0,"0"-2"-27"15,0 1 5-15,0 0 5 16,0 3-5 0,0 0-24-16,0 0-9 0,0 0 0 15,0 0-4-15,0 0-4 16,0 0-2-16,0 12-2 15,0 4 0-15,2 4 0 16,9 3-1-16,-2-1 1 16,3-3-1-16,-6-1 1 15,3-4-1-15,-5-3 0 16,0-1 0-16,2-2 1 16,-4-1-2-16,2 2 2 0,-4-3-1 15,4 0 0 1,-1 0 0-16,-1-4 0 15,0-2 0-15,-2 0 0 16,2 0 0-16,-2 0 2 0,0 0-1 16,0 0 1-16,0 0-2 15,0 0 0-15,0 0-2 16,4 0-61-16,-4 8-207 16</inkml:trace>
          <inkml:trace contextRef="#ctx0" brushRef="#br0" timeOffset="34656.741">3333-1073 112 0,'-9'-6'57'16,"9"5"-19"-16,0 1-3 0,0 0 5 15,-5 0-13-15,4 0-16 16,1 0-4-16,0 0 0 16,0 0 3-16,0 0 7 15,0-4-1-15,0 4-1 16,0-3-3-16,0 3-4 15,0 0-7-15,0 0 2 16,0 0-6-16,0 0 2 16,0 0 1-16,0 0 0 15,0 0 1-15,0 0-1 16,0 0 3-16,0 0-1 16,0 0 0-16,0 0 7 0,0 0 6 15,0 0-3-15,0 0-9 16,0 0 0-16,0 0-3 15,0 0-3-15,0 0 1 16,0 0-1-16,1 0 3 16,4 0 0-16,0-2-14 15,-5 2-237-15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K2" sqref="K2"/>
    </sheetView>
  </sheetViews>
  <sheetFormatPr defaultRowHeight="21" x14ac:dyDescent="0.5"/>
  <cols>
    <col min="1" max="14" width="8.7265625" style="1"/>
    <col min="15" max="15" width="9.6328125" style="1" bestFit="1" customWidth="1"/>
    <col min="16" max="16" width="8.7265625" style="1"/>
    <col min="17" max="17" width="11.26953125" style="1" bestFit="1" customWidth="1"/>
    <col min="18" max="16384" width="8.7265625" style="1"/>
  </cols>
  <sheetData>
    <row r="1" spans="1:18" ht="35.5" thickBot="1" x14ac:dyDescent="1.1499999999999999">
      <c r="D1" s="26" t="s">
        <v>8</v>
      </c>
      <c r="E1" s="27"/>
      <c r="F1" s="27"/>
      <c r="G1" s="27"/>
      <c r="H1" s="28"/>
      <c r="K1" s="19"/>
      <c r="L1" s="20"/>
      <c r="M1" s="20" t="s">
        <v>11</v>
      </c>
      <c r="N1" s="20"/>
      <c r="O1" s="21"/>
    </row>
    <row r="2" spans="1:18" ht="32.5" thickBot="1" x14ac:dyDescent="1.05">
      <c r="K2" s="22"/>
      <c r="L2" s="23"/>
      <c r="M2" s="23" t="s">
        <v>14</v>
      </c>
      <c r="N2" s="23"/>
      <c r="O2" s="24"/>
    </row>
    <row r="3" spans="1:18" ht="32.5" thickBot="1" x14ac:dyDescent="1.05">
      <c r="A3" s="5" t="s">
        <v>5</v>
      </c>
      <c r="N3" s="35" t="s">
        <v>4</v>
      </c>
      <c r="O3" s="35"/>
      <c r="P3" s="35"/>
      <c r="Q3" s="35"/>
      <c r="R3" s="35"/>
    </row>
    <row r="4" spans="1:18" ht="23.5" thickBot="1" x14ac:dyDescent="0.6">
      <c r="A4" s="6">
        <v>3</v>
      </c>
      <c r="N4" s="33">
        <f>$H$6/($A$4)^0.5</f>
        <v>1.1547005383792517</v>
      </c>
      <c r="O4" s="36"/>
      <c r="P4" s="36"/>
      <c r="Q4" s="36"/>
      <c r="R4" s="34"/>
    </row>
    <row r="5" spans="1:18" ht="32" x14ac:dyDescent="1">
      <c r="A5" s="15"/>
      <c r="B5" s="5" t="s">
        <v>0</v>
      </c>
      <c r="C5" s="5" t="s">
        <v>2</v>
      </c>
      <c r="D5" s="5" t="s">
        <v>3</v>
      </c>
      <c r="F5" s="3"/>
      <c r="G5" s="3"/>
      <c r="H5" s="8">
        <f>_xlfn.VAR.S(B6:B8)</f>
        <v>4</v>
      </c>
    </row>
    <row r="6" spans="1:18" ht="26" x14ac:dyDescent="0.6">
      <c r="B6" s="25">
        <v>2</v>
      </c>
      <c r="C6" s="6">
        <f>B6-$B$11</f>
        <v>-2</v>
      </c>
      <c r="D6" s="6">
        <f>C6^2</f>
        <v>4</v>
      </c>
      <c r="F6" s="4" t="s">
        <v>1</v>
      </c>
      <c r="G6" s="2"/>
      <c r="H6" s="7">
        <f>_xlfn.STDEV.S(B6:B8)</f>
        <v>2</v>
      </c>
    </row>
    <row r="7" spans="1:18" ht="23.5" thickBot="1" x14ac:dyDescent="0.6">
      <c r="B7" s="25">
        <v>4</v>
      </c>
      <c r="C7" s="6">
        <f t="shared" ref="C7:C8" si="0">B7-$B$11</f>
        <v>0</v>
      </c>
      <c r="D7" s="6">
        <f t="shared" ref="D7:D8" si="1">C7^2</f>
        <v>0</v>
      </c>
    </row>
    <row r="8" spans="1:18" ht="32.5" thickBot="1" x14ac:dyDescent="1.05">
      <c r="B8" s="25">
        <v>6</v>
      </c>
      <c r="C8" s="6">
        <f t="shared" si="0"/>
        <v>2</v>
      </c>
      <c r="D8" s="6">
        <f t="shared" si="1"/>
        <v>4</v>
      </c>
      <c r="N8" s="37" t="s">
        <v>6</v>
      </c>
      <c r="O8" s="38"/>
      <c r="P8" s="38"/>
      <c r="Q8" s="38"/>
      <c r="R8" s="39"/>
    </row>
    <row r="9" spans="1:18" ht="23.5" thickBot="1" x14ac:dyDescent="0.6">
      <c r="N9" s="10"/>
      <c r="O9" s="11"/>
      <c r="P9" s="14">
        <v>6</v>
      </c>
      <c r="Q9" s="11"/>
      <c r="R9" s="12"/>
    </row>
    <row r="10" spans="1:18" ht="23" x14ac:dyDescent="0.55000000000000004">
      <c r="B10" s="5">
        <f>SUM(B6:B8)</f>
        <v>12</v>
      </c>
      <c r="C10" s="5">
        <f t="shared" ref="C10:D10" si="2">SUM(C6:C8)</f>
        <v>0</v>
      </c>
      <c r="D10" s="5">
        <f t="shared" si="2"/>
        <v>8</v>
      </c>
    </row>
    <row r="11" spans="1:18" ht="24" x14ac:dyDescent="0.55000000000000004">
      <c r="B11" s="6">
        <f>AVERAGE(B6:B8)</f>
        <v>4</v>
      </c>
      <c r="C11" s="6"/>
      <c r="D11" s="6"/>
      <c r="K11" s="13" t="s">
        <v>7</v>
      </c>
      <c r="N11" s="41" t="s">
        <v>13</v>
      </c>
      <c r="O11" s="41"/>
      <c r="P11" s="9">
        <f>$P$9</f>
        <v>6</v>
      </c>
    </row>
    <row r="12" spans="1:18" ht="24" x14ac:dyDescent="0.55000000000000004">
      <c r="N12" s="41" t="s">
        <v>12</v>
      </c>
      <c r="O12" s="41"/>
      <c r="P12" s="9">
        <f>$P$9</f>
        <v>6</v>
      </c>
    </row>
    <row r="14" spans="1:18" ht="21.5" thickBot="1" x14ac:dyDescent="0.55000000000000004">
      <c r="P14" s="16">
        <f>$B$11-$P$9</f>
        <v>-2</v>
      </c>
      <c r="Q14" s="40">
        <f>P14/P15</f>
        <v>-1.732050807568877</v>
      </c>
    </row>
    <row r="15" spans="1:18" ht="21.5" thickTop="1" x14ac:dyDescent="0.5">
      <c r="G15" s="1" t="s">
        <v>10</v>
      </c>
      <c r="P15" s="17">
        <f>$N$4</f>
        <v>1.1547005383792517</v>
      </c>
      <c r="Q15" s="40"/>
    </row>
    <row r="17" spans="10:18" ht="21.5" thickBot="1" x14ac:dyDescent="0.55000000000000004"/>
    <row r="18" spans="10:18" ht="23.5" thickBot="1" x14ac:dyDescent="0.6">
      <c r="N18" s="33">
        <f>_xlfn.T.DIST.2T(ABS(Q14),A4-1)</f>
        <v>0.22540333075851671</v>
      </c>
      <c r="O18" s="34"/>
      <c r="P18" s="29" t="s">
        <v>9</v>
      </c>
      <c r="Q18" s="30"/>
      <c r="R18" s="31"/>
    </row>
    <row r="19" spans="10:18" x14ac:dyDescent="0.5">
      <c r="J19" s="32"/>
      <c r="K19" s="32"/>
      <c r="O19" s="18"/>
    </row>
  </sheetData>
  <sheetProtection algorithmName="SHA-512" hashValue="Drl3j7a7OUHBJHbcnpaUI2RVU67llDruwnAsx3LBgPM8gR3VA0l49+15Tgmfn3Et7NLoV5CF5Evmc46VGDMqtQ==" saltValue="EqaYEfpWaR4iHTRMd9ykHg==" spinCount="100000" sheet="1" objects="1" scenarios="1"/>
  <protectedRanges>
    <protectedRange sqref="P9" name="المتوسط المفترض"/>
    <protectedRange sqref="B6:B8" name="Range1"/>
  </protectedRanges>
  <mergeCells count="10">
    <mergeCell ref="D1:H1"/>
    <mergeCell ref="P18:R18"/>
    <mergeCell ref="J19:K19"/>
    <mergeCell ref="N18:O18"/>
    <mergeCell ref="N3:R3"/>
    <mergeCell ref="N4:R4"/>
    <mergeCell ref="N8:R8"/>
    <mergeCell ref="Q14:Q15"/>
    <mergeCell ref="N11:O11"/>
    <mergeCell ref="N12:O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2015-10-27T05:11:38Z</dcterms:created>
  <dcterms:modified xsi:type="dcterms:W3CDTF">2015-10-27T08:13:19Z</dcterms:modified>
</cp:coreProperties>
</file>