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First Sheet" sheetId="1" r:id="rId1"/>
    <sheet name="Evaluation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<sst xmlns="http://schemas.openxmlformats.org/spreadsheetml/2006/main" count="752" uniqueCount="85">
  <si>
    <t>المقر</t>
  </si>
  <si>
    <t>مركزالدراسات بعليشة</t>
  </si>
  <si>
    <t>الدرجة</t>
  </si>
  <si>
    <t>الدبلوم</t>
  </si>
  <si>
    <t>اسم المقرر</t>
  </si>
  <si>
    <t>البرمجة بلغة فيجوال بيزك</t>
  </si>
  <si>
    <t>النشاط</t>
  </si>
  <si>
    <t>محاضرة</t>
  </si>
  <si>
    <t>الشعبة</t>
  </si>
  <si>
    <t>329</t>
  </si>
  <si>
    <t>تسلسل</t>
  </si>
  <si>
    <t>رقم الطالب</t>
  </si>
  <si>
    <t xml:space="preserve"> </t>
  </si>
  <si>
    <t/>
  </si>
  <si>
    <t>الحالة</t>
  </si>
  <si>
    <t>1</t>
  </si>
  <si>
    <t>431925550</t>
  </si>
  <si>
    <t>منتظم</t>
  </si>
  <si>
    <t>2</t>
  </si>
  <si>
    <t>431925677</t>
  </si>
  <si>
    <t>3</t>
  </si>
  <si>
    <t>432923022</t>
  </si>
  <si>
    <t>4</t>
  </si>
  <si>
    <t>432923024</t>
  </si>
  <si>
    <t>5</t>
  </si>
  <si>
    <t>432923044</t>
  </si>
  <si>
    <t>6</t>
  </si>
  <si>
    <t>432925066</t>
  </si>
  <si>
    <t>7</t>
  </si>
  <si>
    <t>432925073</t>
  </si>
  <si>
    <t>8</t>
  </si>
  <si>
    <t>432925481</t>
  </si>
  <si>
    <t>9</t>
  </si>
  <si>
    <t>433923004</t>
  </si>
  <si>
    <t>10</t>
  </si>
  <si>
    <t>433923006</t>
  </si>
  <si>
    <t>11</t>
  </si>
  <si>
    <t>433923127</t>
  </si>
  <si>
    <t>12</t>
  </si>
  <si>
    <t>433923151</t>
  </si>
  <si>
    <t>13</t>
  </si>
  <si>
    <t>433923158</t>
  </si>
  <si>
    <t>14</t>
  </si>
  <si>
    <t>433923163</t>
  </si>
  <si>
    <t>15</t>
  </si>
  <si>
    <t>433925079</t>
  </si>
  <si>
    <t>16</t>
  </si>
  <si>
    <t>433925085</t>
  </si>
  <si>
    <t>17</t>
  </si>
  <si>
    <t>433925671</t>
  </si>
  <si>
    <t>18</t>
  </si>
  <si>
    <t>433925678</t>
  </si>
  <si>
    <t>19</t>
  </si>
  <si>
    <t>433925712</t>
  </si>
  <si>
    <t>20</t>
  </si>
  <si>
    <t>434925778</t>
  </si>
  <si>
    <r>
      <t xml:space="preserve">Quiz#1/ </t>
    </r>
    <r>
      <rPr>
        <b/>
        <sz val="10"/>
        <color indexed="10"/>
        <rFont val="Arial"/>
        <family val="2"/>
      </rPr>
      <t>5</t>
    </r>
  </si>
  <si>
    <r>
      <t xml:space="preserve">Mid#1/ </t>
    </r>
    <r>
      <rPr>
        <b/>
        <sz val="10"/>
        <color indexed="10"/>
        <rFont val="Arial"/>
        <family val="2"/>
      </rPr>
      <t>17.5</t>
    </r>
  </si>
  <si>
    <r>
      <t xml:space="preserve">Mid#2/ </t>
    </r>
    <r>
      <rPr>
        <b/>
        <sz val="10"/>
        <color indexed="10"/>
        <rFont val="Arial"/>
        <family val="2"/>
      </rPr>
      <t>17.5</t>
    </r>
  </si>
  <si>
    <r>
      <t xml:space="preserve">Evaluation/ </t>
    </r>
    <r>
      <rPr>
        <b/>
        <sz val="10"/>
        <color indexed="10"/>
        <rFont val="Arial"/>
        <family val="2"/>
      </rPr>
      <t>2.5</t>
    </r>
  </si>
  <si>
    <r>
      <t xml:space="preserve">Sheet/ </t>
    </r>
    <r>
      <rPr>
        <b/>
        <sz val="10"/>
        <color indexed="10"/>
        <rFont val="Arial"/>
        <family val="2"/>
      </rPr>
      <t>2.5</t>
    </r>
  </si>
  <si>
    <r>
      <t xml:space="preserve">LabQuiz/ </t>
    </r>
    <r>
      <rPr>
        <b/>
        <sz val="10"/>
        <color indexed="10"/>
        <rFont val="Arial"/>
        <family val="2"/>
      </rPr>
      <t>5</t>
    </r>
  </si>
  <si>
    <r>
      <t xml:space="preserve">FinalLab/ </t>
    </r>
    <r>
      <rPr>
        <b/>
        <sz val="10"/>
        <color indexed="10"/>
        <rFont val="Arial"/>
        <family val="2"/>
      </rPr>
      <t>10</t>
    </r>
  </si>
  <si>
    <r>
      <t xml:space="preserve">Total/ </t>
    </r>
    <r>
      <rPr>
        <b/>
        <sz val="10"/>
        <color indexed="10"/>
        <rFont val="Arial"/>
        <family val="2"/>
      </rPr>
      <t>60</t>
    </r>
  </si>
  <si>
    <r>
      <t xml:space="preserve">Quiz#2/ </t>
    </r>
    <r>
      <rPr>
        <b/>
        <sz val="10"/>
        <color indexed="10"/>
        <rFont val="Arial"/>
        <family val="2"/>
      </rPr>
      <t>5</t>
    </r>
  </si>
  <si>
    <t>Sh#1</t>
  </si>
  <si>
    <t>Sh#2</t>
  </si>
  <si>
    <t>Sh#3</t>
  </si>
  <si>
    <t>Sh#4</t>
  </si>
  <si>
    <t>Sh#5</t>
  </si>
  <si>
    <t>Sh#6</t>
  </si>
  <si>
    <t>Sh#8</t>
  </si>
  <si>
    <t>AVG/ 2.5</t>
  </si>
  <si>
    <t>AVG</t>
  </si>
  <si>
    <t>Sh#1/10</t>
  </si>
  <si>
    <t>Sh#2/22</t>
  </si>
  <si>
    <t>Sh#3/22</t>
  </si>
  <si>
    <t>Sh#4/20</t>
  </si>
  <si>
    <t>Sh#5/10</t>
  </si>
  <si>
    <t>Sh#6/10</t>
  </si>
  <si>
    <t>Sh#8/10</t>
  </si>
  <si>
    <t>Sh#7/10</t>
  </si>
  <si>
    <t>Avg/2.5</t>
  </si>
  <si>
    <r>
      <t xml:space="preserve">Presentation/ </t>
    </r>
    <r>
      <rPr>
        <b/>
        <sz val="10"/>
        <color indexed="10"/>
        <rFont val="Arial"/>
        <family val="2"/>
      </rPr>
      <t>2</t>
    </r>
  </si>
  <si>
    <r>
      <t xml:space="preserve">QuizAVG/ </t>
    </r>
    <r>
      <rPr>
        <b/>
        <sz val="10"/>
        <color indexed="10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</si>
</sst>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120" zoomScaleNormal="120" zoomScalePageLayoutView="0" workbookViewId="0" topLeftCell="A1">
      <selection activeCell="A7" sqref="A7:A27"/>
    </sheetView>
  </sheetViews>
  <sheetFormatPr defaultColWidth="9.140625" defaultRowHeight="12.75"/>
  <cols>
    <col min="1" max="1" width="6.00390625" style="0" customWidth="1"/>
    <col min="2" max="2" width="14.140625" style="0" customWidth="1"/>
    <col min="3" max="3" width="10.140625" style="0" customWidth="1"/>
    <col min="5" max="5" width="12.421875" style="0" customWidth="1"/>
    <col min="6" max="6" width="11.7109375" style="0" customWidth="1"/>
    <col min="7" max="7" width="11.421875" style="0" customWidth="1"/>
    <col min="8" max="9" width="14.57421875" style="0" customWidth="1"/>
    <col min="10" max="10" width="11.57421875" style="0" customWidth="1"/>
    <col min="11" max="11" width="11.7109375" style="0" customWidth="1"/>
    <col min="12" max="12" width="13.0039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7" spans="1:41" ht="25.5">
      <c r="A7" s="7" t="s">
        <v>10</v>
      </c>
      <c r="B7" s="2" t="s">
        <v>11</v>
      </c>
      <c r="C7" s="4" t="s">
        <v>56</v>
      </c>
      <c r="D7" s="11" t="s">
        <v>64</v>
      </c>
      <c r="E7" s="11" t="s">
        <v>84</v>
      </c>
      <c r="F7" s="4" t="s">
        <v>57</v>
      </c>
      <c r="G7" s="4" t="s">
        <v>58</v>
      </c>
      <c r="H7" s="11" t="s">
        <v>83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1"/>
      <c r="O7" s="1" t="s">
        <v>12</v>
      </c>
      <c r="P7" s="1" t="s">
        <v>12</v>
      </c>
      <c r="Q7" s="1" t="s">
        <v>12</v>
      </c>
      <c r="R7" s="1" t="s">
        <v>12</v>
      </c>
      <c r="S7" s="1" t="s">
        <v>12</v>
      </c>
      <c r="T7" s="1" t="s">
        <v>12</v>
      </c>
      <c r="U7" s="1" t="s">
        <v>12</v>
      </c>
      <c r="V7" s="1" t="s">
        <v>12</v>
      </c>
      <c r="W7" s="1" t="s">
        <v>12</v>
      </c>
      <c r="X7" s="1" t="s">
        <v>12</v>
      </c>
      <c r="Y7" s="1" t="s">
        <v>12</v>
      </c>
      <c r="Z7" s="1" t="s">
        <v>12</v>
      </c>
      <c r="AA7" s="1" t="s">
        <v>12</v>
      </c>
      <c r="AB7" s="1" t="s">
        <v>12</v>
      </c>
      <c r="AC7" s="1" t="s">
        <v>12</v>
      </c>
      <c r="AD7" s="1" t="s">
        <v>12</v>
      </c>
      <c r="AE7" s="1" t="s">
        <v>12</v>
      </c>
      <c r="AF7" s="1" t="s">
        <v>13</v>
      </c>
      <c r="AG7" s="1" t="s">
        <v>14</v>
      </c>
      <c r="AH7" s="1" t="s">
        <v>13</v>
      </c>
      <c r="AI7" s="1" t="s">
        <v>13</v>
      </c>
      <c r="AJ7" s="1" t="s">
        <v>13</v>
      </c>
      <c r="AK7" s="1" t="s">
        <v>13</v>
      </c>
      <c r="AL7" s="1" t="s">
        <v>13</v>
      </c>
      <c r="AM7" s="1" t="s">
        <v>13</v>
      </c>
      <c r="AN7" s="1" t="s">
        <v>13</v>
      </c>
      <c r="AO7" s="1" t="s">
        <v>13</v>
      </c>
    </row>
    <row r="8" spans="1:41" ht="12.75">
      <c r="A8" s="3" t="s">
        <v>15</v>
      </c>
      <c r="B8" s="3" t="s">
        <v>16</v>
      </c>
      <c r="C8" s="12">
        <v>3</v>
      </c>
      <c r="D8" s="12">
        <v>2.25</v>
      </c>
      <c r="E8" s="12">
        <f>MAX(C8:D8)</f>
        <v>3</v>
      </c>
      <c r="F8" s="6">
        <v>8</v>
      </c>
      <c r="G8" s="5">
        <v>7.9</v>
      </c>
      <c r="H8" s="5">
        <v>2</v>
      </c>
      <c r="I8" s="14">
        <v>2</v>
      </c>
      <c r="J8" s="14">
        <v>0.8</v>
      </c>
      <c r="K8" s="5">
        <v>0.75</v>
      </c>
      <c r="L8" s="5">
        <v>5.75</v>
      </c>
      <c r="M8" s="12">
        <f>SUM(E8:L8)</f>
        <v>30.2</v>
      </c>
      <c r="AG8" t="s">
        <v>17</v>
      </c>
    </row>
    <row r="9" spans="1:41" ht="12.75">
      <c r="A9" s="3" t="s">
        <v>18</v>
      </c>
      <c r="B9" s="3" t="s">
        <v>19</v>
      </c>
      <c r="C9" s="13">
        <f>3.75/2</f>
        <v>1.875</v>
      </c>
      <c r="D9" s="12">
        <v>3.25</v>
      </c>
      <c r="E9" s="12">
        <f aca="true" t="shared" si="0" ref="E9:E27">MAX(C9:D9)</f>
        <v>3.25</v>
      </c>
      <c r="F9" s="5">
        <v>7.5</v>
      </c>
      <c r="G9" s="5">
        <v>8.7</v>
      </c>
      <c r="H9" s="5">
        <v>2</v>
      </c>
      <c r="I9" s="14">
        <v>2.4</v>
      </c>
      <c r="J9" s="14">
        <v>1.4</v>
      </c>
      <c r="K9" s="5">
        <v>1.25</v>
      </c>
      <c r="L9" s="5">
        <v>5.75</v>
      </c>
      <c r="M9" s="12">
        <f aca="true" t="shared" si="1" ref="M9:M27">SUM(E9:L9)</f>
        <v>32.25</v>
      </c>
      <c r="AG9" t="s">
        <v>17</v>
      </c>
    </row>
    <row r="10" spans="1:41" ht="12.75">
      <c r="A10" s="3" t="s">
        <v>20</v>
      </c>
      <c r="B10" s="3" t="s">
        <v>21</v>
      </c>
      <c r="C10" s="12">
        <v>2</v>
      </c>
      <c r="D10" s="12">
        <v>2.75</v>
      </c>
      <c r="E10" s="12">
        <f t="shared" si="0"/>
        <v>2.75</v>
      </c>
      <c r="F10" s="5">
        <v>9.5</v>
      </c>
      <c r="G10" s="5">
        <v>7.2</v>
      </c>
      <c r="H10" s="5">
        <v>2</v>
      </c>
      <c r="I10" s="14">
        <v>2.5</v>
      </c>
      <c r="J10" s="14">
        <v>1.2</v>
      </c>
      <c r="K10" s="5">
        <f>1.25/2</f>
        <v>0.625</v>
      </c>
      <c r="L10" s="5">
        <v>7.5</v>
      </c>
      <c r="M10" s="12">
        <f t="shared" si="1"/>
        <v>33.275</v>
      </c>
      <c r="AG10" t="s">
        <v>17</v>
      </c>
    </row>
    <row r="11" spans="1:41" ht="12.75">
      <c r="A11" s="3" t="s">
        <v>22</v>
      </c>
      <c r="B11" s="3" t="s">
        <v>23</v>
      </c>
      <c r="C11" s="12">
        <v>2</v>
      </c>
      <c r="D11" s="12">
        <v>2.875</v>
      </c>
      <c r="E11" s="12">
        <f t="shared" si="0"/>
        <v>2.875</v>
      </c>
      <c r="F11" s="5">
        <v>12.25</v>
      </c>
      <c r="G11" s="5">
        <v>9.4</v>
      </c>
      <c r="H11" s="5">
        <v>2</v>
      </c>
      <c r="I11" s="14">
        <v>2.1</v>
      </c>
      <c r="J11" s="14">
        <v>1.6</v>
      </c>
      <c r="K11" s="5">
        <v>0.5</v>
      </c>
      <c r="L11" s="5">
        <v>7.25</v>
      </c>
      <c r="M11" s="12">
        <f t="shared" si="1"/>
        <v>37.975</v>
      </c>
      <c r="AG11" t="s">
        <v>17</v>
      </c>
    </row>
    <row r="12" spans="1:41" ht="12.75">
      <c r="A12" s="3" t="s">
        <v>24</v>
      </c>
      <c r="B12" s="3" t="s">
        <v>25</v>
      </c>
      <c r="C12" s="12">
        <v>3</v>
      </c>
      <c r="D12" s="12">
        <v>2.625</v>
      </c>
      <c r="E12" s="12">
        <f t="shared" si="0"/>
        <v>3</v>
      </c>
      <c r="F12" s="5">
        <v>15.25</v>
      </c>
      <c r="G12" s="5">
        <v>11.2</v>
      </c>
      <c r="H12" s="5">
        <v>2</v>
      </c>
      <c r="I12" s="14">
        <v>2.5</v>
      </c>
      <c r="J12" s="14">
        <v>0</v>
      </c>
      <c r="K12" s="5">
        <v>4.75</v>
      </c>
      <c r="L12" s="5">
        <v>7.75</v>
      </c>
      <c r="M12" s="12">
        <f t="shared" si="1"/>
        <v>46.45</v>
      </c>
      <c r="AG12" t="s">
        <v>17</v>
      </c>
    </row>
    <row r="13" spans="1:41" ht="12.75">
      <c r="A13" s="3" t="s">
        <v>26</v>
      </c>
      <c r="B13" s="3" t="s">
        <v>27</v>
      </c>
      <c r="C13" s="12">
        <v>1</v>
      </c>
      <c r="D13" s="12">
        <v>1.75</v>
      </c>
      <c r="E13" s="12">
        <f t="shared" si="0"/>
        <v>1.75</v>
      </c>
      <c r="F13" s="5">
        <v>15.25</v>
      </c>
      <c r="G13" s="5">
        <v>12.5</v>
      </c>
      <c r="H13" s="5">
        <v>0</v>
      </c>
      <c r="I13" s="14">
        <v>2.4</v>
      </c>
      <c r="J13" s="14">
        <v>1.1</v>
      </c>
      <c r="K13" s="5">
        <v>0.75</v>
      </c>
      <c r="L13" s="5">
        <v>6</v>
      </c>
      <c r="M13" s="12">
        <f t="shared" si="1"/>
        <v>39.75</v>
      </c>
      <c r="AG13" t="s">
        <v>17</v>
      </c>
    </row>
    <row r="14" spans="1:41" ht="12.75">
      <c r="A14" s="3" t="s">
        <v>28</v>
      </c>
      <c r="B14" s="3" t="s">
        <v>29</v>
      </c>
      <c r="C14" s="12">
        <v>1</v>
      </c>
      <c r="D14" s="12">
        <v>1</v>
      </c>
      <c r="E14" s="12">
        <f t="shared" si="0"/>
        <v>1</v>
      </c>
      <c r="F14" s="5">
        <v>8.75</v>
      </c>
      <c r="G14" s="5">
        <v>12.1</v>
      </c>
      <c r="H14" s="5">
        <v>2</v>
      </c>
      <c r="I14" s="14">
        <v>2.5</v>
      </c>
      <c r="J14" s="14">
        <v>1.4</v>
      </c>
      <c r="K14" s="5">
        <v>0.5</v>
      </c>
      <c r="L14" s="5">
        <v>6.5</v>
      </c>
      <c r="M14" s="12">
        <f t="shared" si="1"/>
        <v>34.75</v>
      </c>
      <c r="AG14" t="s">
        <v>17</v>
      </c>
    </row>
    <row r="15" spans="1:41" ht="12.75">
      <c r="A15" s="3" t="s">
        <v>30</v>
      </c>
      <c r="B15" s="3" t="s">
        <v>31</v>
      </c>
      <c r="C15" s="12">
        <v>2</v>
      </c>
      <c r="D15" s="12">
        <v>2.625</v>
      </c>
      <c r="E15" s="12">
        <f t="shared" si="0"/>
        <v>2.625</v>
      </c>
      <c r="F15" s="5">
        <v>13.5</v>
      </c>
      <c r="G15" s="5">
        <v>15.9</v>
      </c>
      <c r="H15" s="5">
        <v>2</v>
      </c>
      <c r="I15" s="14">
        <v>2.5</v>
      </c>
      <c r="J15" s="14">
        <v>2.4</v>
      </c>
      <c r="K15" s="5">
        <v>3</v>
      </c>
      <c r="L15" s="5">
        <v>8.25</v>
      </c>
      <c r="M15" s="12">
        <f t="shared" si="1"/>
        <v>50.175</v>
      </c>
      <c r="AG15" t="s">
        <v>17</v>
      </c>
    </row>
    <row r="16" spans="1:41" ht="12.75">
      <c r="A16" s="3" t="s">
        <v>32</v>
      </c>
      <c r="B16" s="3" t="s">
        <v>33</v>
      </c>
      <c r="C16" s="12">
        <v>3</v>
      </c>
      <c r="D16" s="12">
        <v>2.875</v>
      </c>
      <c r="E16" s="12">
        <f t="shared" si="0"/>
        <v>3</v>
      </c>
      <c r="F16" s="5">
        <v>11.25</v>
      </c>
      <c r="G16" s="5">
        <v>11.7</v>
      </c>
      <c r="H16" s="5">
        <v>2</v>
      </c>
      <c r="I16" s="14">
        <v>2.5</v>
      </c>
      <c r="J16" s="14">
        <v>1.1</v>
      </c>
      <c r="K16" s="5">
        <v>4</v>
      </c>
      <c r="L16" s="5">
        <v>9.75</v>
      </c>
      <c r="M16" s="12">
        <f t="shared" si="1"/>
        <v>45.3</v>
      </c>
      <c r="AG16" t="s">
        <v>17</v>
      </c>
    </row>
    <row r="17" spans="1:41" ht="12.75">
      <c r="A17" s="3" t="s">
        <v>34</v>
      </c>
      <c r="B17" s="3" t="s">
        <v>35</v>
      </c>
      <c r="C17" s="12">
        <v>3</v>
      </c>
      <c r="D17" s="12">
        <v>3.25</v>
      </c>
      <c r="E17" s="12">
        <f t="shared" si="0"/>
        <v>3.25</v>
      </c>
      <c r="F17" s="5">
        <v>12</v>
      </c>
      <c r="G17" s="5">
        <v>12.6</v>
      </c>
      <c r="H17" s="5">
        <v>2</v>
      </c>
      <c r="I17" s="14">
        <v>2.5</v>
      </c>
      <c r="J17" s="14">
        <v>1.4</v>
      </c>
      <c r="K17" s="5">
        <v>1</v>
      </c>
      <c r="L17" s="5">
        <v>7</v>
      </c>
      <c r="M17" s="12">
        <f t="shared" si="1"/>
        <v>41.75</v>
      </c>
      <c r="AG17" t="s">
        <v>17</v>
      </c>
    </row>
    <row r="18" spans="1:41" ht="12.75">
      <c r="A18" s="3" t="s">
        <v>36</v>
      </c>
      <c r="B18" s="3" t="s">
        <v>37</v>
      </c>
      <c r="C18" s="12">
        <v>4</v>
      </c>
      <c r="D18" s="12">
        <v>2.375</v>
      </c>
      <c r="E18" s="12">
        <f t="shared" si="0"/>
        <v>4</v>
      </c>
      <c r="F18" s="5">
        <v>9</v>
      </c>
      <c r="G18" s="5">
        <v>8.5</v>
      </c>
      <c r="H18" s="5">
        <v>2</v>
      </c>
      <c r="I18" s="14">
        <v>1.6</v>
      </c>
      <c r="J18" s="14">
        <v>0.4</v>
      </c>
      <c r="K18" s="5">
        <v>1</v>
      </c>
      <c r="L18" s="5">
        <v>5.5</v>
      </c>
      <c r="M18" s="12">
        <f t="shared" si="1"/>
        <v>32</v>
      </c>
      <c r="AG18" t="s">
        <v>17</v>
      </c>
    </row>
    <row r="19" spans="1:41" ht="12.75">
      <c r="A19" s="3" t="s">
        <v>38</v>
      </c>
      <c r="B19" s="3" t="s">
        <v>39</v>
      </c>
      <c r="C19" s="12">
        <v>4</v>
      </c>
      <c r="D19" s="12">
        <v>2.25</v>
      </c>
      <c r="E19" s="12">
        <f t="shared" si="0"/>
        <v>4</v>
      </c>
      <c r="F19" s="5">
        <v>15</v>
      </c>
      <c r="G19" s="5">
        <v>8.2</v>
      </c>
      <c r="H19" s="5">
        <v>2</v>
      </c>
      <c r="I19" s="14">
        <v>2.3</v>
      </c>
      <c r="J19" s="14">
        <v>0.9</v>
      </c>
      <c r="K19" s="5">
        <v>1.25</v>
      </c>
      <c r="L19" s="5">
        <v>4</v>
      </c>
      <c r="M19" s="12">
        <f t="shared" si="1"/>
        <v>37.65</v>
      </c>
      <c r="AG19" t="s">
        <v>17</v>
      </c>
    </row>
    <row r="20" spans="1:41" ht="12.75">
      <c r="A20" s="3" t="s">
        <v>40</v>
      </c>
      <c r="B20" s="3" t="s">
        <v>41</v>
      </c>
      <c r="C20" s="12">
        <v>5</v>
      </c>
      <c r="D20" s="12">
        <v>4.75</v>
      </c>
      <c r="E20" s="12">
        <f t="shared" si="0"/>
        <v>5</v>
      </c>
      <c r="F20" s="5">
        <v>17</v>
      </c>
      <c r="G20" s="5">
        <v>14.7</v>
      </c>
      <c r="H20" s="5">
        <v>2</v>
      </c>
      <c r="I20" s="14">
        <v>2.5</v>
      </c>
      <c r="J20" s="14">
        <v>2.4</v>
      </c>
      <c r="K20" s="5">
        <v>1.5</v>
      </c>
      <c r="L20" s="5">
        <v>9</v>
      </c>
      <c r="M20" s="12">
        <f t="shared" si="1"/>
        <v>54.1</v>
      </c>
      <c r="AG20" t="s">
        <v>17</v>
      </c>
    </row>
    <row r="21" spans="1:41" ht="12.75">
      <c r="A21" s="3" t="s">
        <v>42</v>
      </c>
      <c r="B21" s="3" t="s">
        <v>43</v>
      </c>
      <c r="C21" s="12">
        <v>1</v>
      </c>
      <c r="D21" s="12">
        <v>4.875</v>
      </c>
      <c r="E21" s="12">
        <f t="shared" si="0"/>
        <v>4.875</v>
      </c>
      <c r="F21" s="5">
        <v>17.25</v>
      </c>
      <c r="G21" s="5">
        <v>16</v>
      </c>
      <c r="H21" s="5">
        <v>2</v>
      </c>
      <c r="I21" s="14">
        <v>2.5</v>
      </c>
      <c r="J21" s="14">
        <v>2.4</v>
      </c>
      <c r="K21" s="5">
        <v>5</v>
      </c>
      <c r="L21" s="5">
        <v>10</v>
      </c>
      <c r="M21" s="12">
        <v>60</v>
      </c>
      <c r="AG21" t="s">
        <v>17</v>
      </c>
    </row>
    <row r="22" spans="1:41" ht="12.75">
      <c r="A22" s="3" t="s">
        <v>44</v>
      </c>
      <c r="B22" s="3" t="s">
        <v>45</v>
      </c>
      <c r="C22" s="12">
        <v>3</v>
      </c>
      <c r="D22" s="12">
        <v>3.75</v>
      </c>
      <c r="E22" s="12">
        <f t="shared" si="0"/>
        <v>3.75</v>
      </c>
      <c r="F22" s="5">
        <v>12.25</v>
      </c>
      <c r="G22" s="5">
        <v>11.2</v>
      </c>
      <c r="H22" s="5">
        <v>0</v>
      </c>
      <c r="I22" s="14">
        <v>2.1</v>
      </c>
      <c r="J22" s="14">
        <v>0.5</v>
      </c>
      <c r="K22" s="5">
        <v>3</v>
      </c>
      <c r="L22" s="5">
        <v>8.5</v>
      </c>
      <c r="M22" s="12">
        <f t="shared" si="1"/>
        <v>41.3</v>
      </c>
      <c r="AG22" t="s">
        <v>17</v>
      </c>
    </row>
    <row r="23" spans="1:41" ht="12.75">
      <c r="A23" s="3" t="s">
        <v>46</v>
      </c>
      <c r="B23" s="3" t="s">
        <v>47</v>
      </c>
      <c r="C23" s="12">
        <v>1</v>
      </c>
      <c r="D23" s="12">
        <v>3.125</v>
      </c>
      <c r="E23" s="12">
        <f t="shared" si="0"/>
        <v>3.125</v>
      </c>
      <c r="F23" s="5">
        <v>14.25</v>
      </c>
      <c r="G23" s="5">
        <v>15.7</v>
      </c>
      <c r="H23" s="5">
        <v>2</v>
      </c>
      <c r="I23" s="14">
        <v>2.5</v>
      </c>
      <c r="J23" s="14">
        <v>1.7</v>
      </c>
      <c r="K23" s="5">
        <v>1.5</v>
      </c>
      <c r="L23" s="5">
        <v>7.25</v>
      </c>
      <c r="M23" s="12">
        <f t="shared" si="1"/>
        <v>48.025000000000006</v>
      </c>
      <c r="AG23" t="s">
        <v>17</v>
      </c>
    </row>
    <row r="24" spans="1:41" ht="12.75">
      <c r="A24" s="3" t="s">
        <v>48</v>
      </c>
      <c r="B24" s="3" t="s">
        <v>49</v>
      </c>
      <c r="C24" s="12">
        <v>1</v>
      </c>
      <c r="D24" s="12">
        <v>4.25</v>
      </c>
      <c r="E24" s="12">
        <f t="shared" si="0"/>
        <v>4.25</v>
      </c>
      <c r="F24" s="6">
        <v>15.5</v>
      </c>
      <c r="G24" s="5">
        <v>11</v>
      </c>
      <c r="H24" s="5">
        <v>2</v>
      </c>
      <c r="I24" s="14">
        <v>2.5</v>
      </c>
      <c r="J24" s="14">
        <v>2.5</v>
      </c>
      <c r="K24" s="6">
        <v>9</v>
      </c>
      <c r="L24" s="5">
        <v>9</v>
      </c>
      <c r="M24" s="12">
        <f t="shared" si="1"/>
        <v>55.75</v>
      </c>
      <c r="AG24" t="s">
        <v>17</v>
      </c>
    </row>
    <row r="25" spans="1:41" ht="12.75">
      <c r="A25" s="3" t="s">
        <v>50</v>
      </c>
      <c r="B25" s="3" t="s">
        <v>51</v>
      </c>
      <c r="C25" s="12">
        <v>5</v>
      </c>
      <c r="D25" s="12">
        <v>3.5</v>
      </c>
      <c r="E25" s="12">
        <f t="shared" si="0"/>
        <v>5</v>
      </c>
      <c r="F25" s="5">
        <v>12</v>
      </c>
      <c r="G25" s="5">
        <v>9.3</v>
      </c>
      <c r="H25" s="5">
        <v>2</v>
      </c>
      <c r="I25" s="14">
        <v>2.3</v>
      </c>
      <c r="J25" s="14">
        <v>0.2</v>
      </c>
      <c r="K25" s="5">
        <v>3</v>
      </c>
      <c r="L25" s="5">
        <v>4.25</v>
      </c>
      <c r="M25" s="12">
        <f t="shared" si="1"/>
        <v>38.05</v>
      </c>
      <c r="AG25" t="s">
        <v>17</v>
      </c>
    </row>
    <row r="26" spans="1:41" ht="12.75">
      <c r="A26" s="3" t="s">
        <v>52</v>
      </c>
      <c r="B26" s="3" t="s">
        <v>53</v>
      </c>
      <c r="C26" s="12">
        <v>1</v>
      </c>
      <c r="D26" s="12">
        <v>4.375</v>
      </c>
      <c r="E26" s="12">
        <f t="shared" si="0"/>
        <v>4.375</v>
      </c>
      <c r="F26" s="5">
        <v>16.25</v>
      </c>
      <c r="G26" s="5">
        <v>13.8</v>
      </c>
      <c r="H26" s="5">
        <v>0</v>
      </c>
      <c r="I26" s="14">
        <v>2.5</v>
      </c>
      <c r="J26" s="14">
        <v>1.2</v>
      </c>
      <c r="K26" s="5">
        <v>5</v>
      </c>
      <c r="L26" s="5">
        <v>9.75</v>
      </c>
      <c r="M26" s="12">
        <f t="shared" si="1"/>
        <v>52.875</v>
      </c>
      <c r="AG26" t="s">
        <v>17</v>
      </c>
    </row>
    <row r="27" spans="1:41" ht="12.75">
      <c r="A27" s="3" t="s">
        <v>54</v>
      </c>
      <c r="B27" s="3" t="s">
        <v>55</v>
      </c>
      <c r="C27" s="12">
        <f>5.75/2</f>
        <v>2.875</v>
      </c>
      <c r="D27" s="12">
        <v>3</v>
      </c>
      <c r="E27" s="12">
        <f t="shared" si="0"/>
        <v>3</v>
      </c>
      <c r="F27" s="5">
        <v>12.25</v>
      </c>
      <c r="G27" s="5">
        <v>8</v>
      </c>
      <c r="H27" s="5">
        <v>2</v>
      </c>
      <c r="I27" s="14">
        <v>2.5</v>
      </c>
      <c r="J27" s="14">
        <v>0.5</v>
      </c>
      <c r="K27" s="5">
        <v>0.75</v>
      </c>
      <c r="L27" s="5">
        <v>8</v>
      </c>
      <c r="M27" s="12">
        <f t="shared" si="1"/>
        <v>37</v>
      </c>
      <c r="AG27" t="s">
        <v>17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27"/>
  <sheetViews>
    <sheetView zoomScale="140" zoomScaleNormal="140" zoomScalePageLayoutView="0" workbookViewId="0" topLeftCell="A1">
      <selection activeCell="C1" sqref="C1:C16384"/>
    </sheetView>
  </sheetViews>
  <sheetFormatPr defaultColWidth="9.140625" defaultRowHeight="12.75"/>
  <cols>
    <col min="2" max="2" width="12.57421875" style="0" customWidth="1"/>
  </cols>
  <sheetData>
    <row r="7" spans="1:11" ht="12.75">
      <c r="A7" s="7" t="s">
        <v>10</v>
      </c>
      <c r="B7" s="2" t="s">
        <v>11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9" t="s">
        <v>73</v>
      </c>
      <c r="K7" s="9" t="s">
        <v>72</v>
      </c>
    </row>
    <row r="8" spans="1:11" ht="12.75">
      <c r="A8" s="3" t="s">
        <v>15</v>
      </c>
      <c r="B8" s="3" t="s">
        <v>16</v>
      </c>
      <c r="C8" s="3">
        <v>10</v>
      </c>
      <c r="D8" s="3">
        <v>10</v>
      </c>
      <c r="E8" s="3">
        <v>10</v>
      </c>
      <c r="F8" s="3">
        <v>8</v>
      </c>
      <c r="G8" s="3">
        <v>10</v>
      </c>
      <c r="H8" s="3">
        <v>1</v>
      </c>
      <c r="I8" s="3">
        <v>0</v>
      </c>
      <c r="J8" s="8">
        <f>SUM(C8:I8)/24</f>
        <v>2.0416666666666665</v>
      </c>
      <c r="K8" s="8">
        <v>2</v>
      </c>
    </row>
    <row r="9" spans="1:11" ht="12.75">
      <c r="A9" s="3" t="s">
        <v>18</v>
      </c>
      <c r="B9" s="3" t="s">
        <v>19</v>
      </c>
      <c r="C9" s="3">
        <v>10</v>
      </c>
      <c r="D9" s="3">
        <v>10</v>
      </c>
      <c r="E9" s="3">
        <v>10</v>
      </c>
      <c r="F9" s="3">
        <v>8</v>
      </c>
      <c r="G9" s="3">
        <v>10</v>
      </c>
      <c r="H9" s="3">
        <v>0</v>
      </c>
      <c r="I9" s="3">
        <v>9</v>
      </c>
      <c r="J9" s="8">
        <f aca="true" t="shared" si="0" ref="J9:J27">SUM(C9:I9)/24</f>
        <v>2.375</v>
      </c>
      <c r="K9" s="8">
        <v>2.4</v>
      </c>
    </row>
    <row r="10" spans="1:11" ht="12.75">
      <c r="A10" s="3" t="s">
        <v>20</v>
      </c>
      <c r="B10" s="3" t="s">
        <v>21</v>
      </c>
      <c r="C10" s="3">
        <v>9.5</v>
      </c>
      <c r="D10" s="3">
        <v>10</v>
      </c>
      <c r="E10" s="3">
        <v>8</v>
      </c>
      <c r="F10" s="3">
        <v>8</v>
      </c>
      <c r="G10" s="3">
        <v>8</v>
      </c>
      <c r="H10" s="3">
        <v>9</v>
      </c>
      <c r="I10" s="3">
        <v>9</v>
      </c>
      <c r="J10" s="8">
        <f t="shared" si="0"/>
        <v>2.5625</v>
      </c>
      <c r="K10" s="8">
        <v>2.5</v>
      </c>
    </row>
    <row r="11" spans="1:11" ht="12.75">
      <c r="A11" s="3" t="s">
        <v>22</v>
      </c>
      <c r="B11" s="3" t="s">
        <v>23</v>
      </c>
      <c r="C11" s="3">
        <v>8</v>
      </c>
      <c r="D11" s="3">
        <v>6</v>
      </c>
      <c r="E11" s="3">
        <v>5</v>
      </c>
      <c r="F11" s="3">
        <v>10</v>
      </c>
      <c r="G11" s="3">
        <v>7</v>
      </c>
      <c r="H11" s="3">
        <v>9</v>
      </c>
      <c r="I11" s="3">
        <v>6</v>
      </c>
      <c r="J11" s="8">
        <f t="shared" si="0"/>
        <v>2.125</v>
      </c>
      <c r="K11" s="8">
        <v>2.1</v>
      </c>
    </row>
    <row r="12" spans="1:11" ht="12.75">
      <c r="A12" s="3" t="s">
        <v>24</v>
      </c>
      <c r="B12" s="3" t="s">
        <v>25</v>
      </c>
      <c r="C12" s="3">
        <v>10</v>
      </c>
      <c r="D12" s="3">
        <v>9.5</v>
      </c>
      <c r="E12" s="3">
        <v>10</v>
      </c>
      <c r="F12" s="3">
        <v>8</v>
      </c>
      <c r="G12" s="3">
        <v>10</v>
      </c>
      <c r="H12" s="3">
        <v>9</v>
      </c>
      <c r="I12" s="3">
        <v>8</v>
      </c>
      <c r="J12" s="8">
        <f t="shared" si="0"/>
        <v>2.6875</v>
      </c>
      <c r="K12" s="8">
        <v>2.5</v>
      </c>
    </row>
    <row r="13" spans="1:11" ht="12.75">
      <c r="A13" s="3" t="s">
        <v>26</v>
      </c>
      <c r="B13" s="3" t="s">
        <v>27</v>
      </c>
      <c r="C13" s="3">
        <v>10</v>
      </c>
      <c r="D13" s="3">
        <v>10</v>
      </c>
      <c r="E13" s="3">
        <v>10.5</v>
      </c>
      <c r="F13" s="3">
        <v>8</v>
      </c>
      <c r="G13" s="3">
        <v>10</v>
      </c>
      <c r="H13" s="3">
        <v>10</v>
      </c>
      <c r="I13" s="3">
        <v>0</v>
      </c>
      <c r="J13" s="8">
        <f t="shared" si="0"/>
        <v>2.4375</v>
      </c>
      <c r="K13" s="8">
        <v>2.4</v>
      </c>
    </row>
    <row r="14" spans="1:11" ht="12.75">
      <c r="A14" s="3" t="s">
        <v>28</v>
      </c>
      <c r="B14" s="3" t="s">
        <v>29</v>
      </c>
      <c r="C14" s="3">
        <v>10</v>
      </c>
      <c r="D14" s="3">
        <v>10</v>
      </c>
      <c r="E14" s="3">
        <v>10.5</v>
      </c>
      <c r="F14" s="3">
        <v>10</v>
      </c>
      <c r="G14" s="3">
        <v>10</v>
      </c>
      <c r="H14" s="3">
        <v>10</v>
      </c>
      <c r="I14" s="3">
        <v>0</v>
      </c>
      <c r="J14" s="8">
        <f t="shared" si="0"/>
        <v>2.5208333333333335</v>
      </c>
      <c r="K14" s="8">
        <v>2.5</v>
      </c>
    </row>
    <row r="15" spans="1:11" ht="12.75">
      <c r="A15" s="3" t="s">
        <v>30</v>
      </c>
      <c r="B15" s="3" t="s">
        <v>31</v>
      </c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9</v>
      </c>
      <c r="I15" s="3">
        <v>6</v>
      </c>
      <c r="J15" s="8">
        <f t="shared" si="0"/>
        <v>2.7083333333333335</v>
      </c>
      <c r="K15" s="8">
        <v>2.5</v>
      </c>
    </row>
    <row r="16" spans="1:11" ht="12.75">
      <c r="A16" s="3" t="s">
        <v>32</v>
      </c>
      <c r="B16" s="3" t="s">
        <v>33</v>
      </c>
      <c r="C16" s="3">
        <v>10</v>
      </c>
      <c r="D16" s="3">
        <v>10</v>
      </c>
      <c r="E16" s="3">
        <v>0</v>
      </c>
      <c r="F16" s="3">
        <v>10</v>
      </c>
      <c r="G16" s="3">
        <v>10</v>
      </c>
      <c r="H16" s="3">
        <v>10</v>
      </c>
      <c r="I16" s="3">
        <v>10</v>
      </c>
      <c r="J16" s="8">
        <f t="shared" si="0"/>
        <v>2.5</v>
      </c>
      <c r="K16" s="8">
        <v>2.5</v>
      </c>
    </row>
    <row r="17" spans="1:11" ht="12.75">
      <c r="A17" s="3" t="s">
        <v>34</v>
      </c>
      <c r="B17" s="3" t="s">
        <v>35</v>
      </c>
      <c r="C17" s="3">
        <v>10</v>
      </c>
      <c r="D17" s="3">
        <v>10</v>
      </c>
      <c r="E17" s="3">
        <v>10.5</v>
      </c>
      <c r="F17" s="3">
        <v>10</v>
      </c>
      <c r="G17" s="3">
        <v>10</v>
      </c>
      <c r="H17" s="3">
        <v>10</v>
      </c>
      <c r="I17" s="3">
        <v>9.75</v>
      </c>
      <c r="J17" s="8">
        <f t="shared" si="0"/>
        <v>2.9270833333333335</v>
      </c>
      <c r="K17" s="8">
        <v>2.5</v>
      </c>
    </row>
    <row r="18" spans="1:11" ht="12.75">
      <c r="A18" s="3" t="s">
        <v>36</v>
      </c>
      <c r="B18" s="3" t="s">
        <v>37</v>
      </c>
      <c r="C18" s="3">
        <v>4</v>
      </c>
      <c r="D18" s="3">
        <v>7</v>
      </c>
      <c r="E18" s="3">
        <v>10</v>
      </c>
      <c r="F18" s="3">
        <v>8</v>
      </c>
      <c r="G18" s="3">
        <v>0</v>
      </c>
      <c r="H18" s="3">
        <v>10</v>
      </c>
      <c r="I18" s="3">
        <v>0</v>
      </c>
      <c r="J18" s="8">
        <f t="shared" si="0"/>
        <v>1.625</v>
      </c>
      <c r="K18" s="8">
        <v>1.6</v>
      </c>
    </row>
    <row r="19" spans="1:11" ht="12.75">
      <c r="A19" s="3" t="s">
        <v>38</v>
      </c>
      <c r="B19" s="3" t="s">
        <v>39</v>
      </c>
      <c r="C19" s="3">
        <v>8</v>
      </c>
      <c r="D19" s="3">
        <v>10</v>
      </c>
      <c r="E19" s="3">
        <v>10.5</v>
      </c>
      <c r="F19" s="3">
        <v>8</v>
      </c>
      <c r="G19" s="3">
        <v>9</v>
      </c>
      <c r="H19" s="3">
        <v>9</v>
      </c>
      <c r="I19" s="3">
        <v>0</v>
      </c>
      <c r="J19" s="8">
        <f t="shared" si="0"/>
        <v>2.2708333333333335</v>
      </c>
      <c r="K19" s="8">
        <v>2.3</v>
      </c>
    </row>
    <row r="20" spans="1:11" ht="12.75">
      <c r="A20" s="3" t="s">
        <v>40</v>
      </c>
      <c r="B20" s="3" t="s">
        <v>41</v>
      </c>
      <c r="C20" s="3">
        <v>10</v>
      </c>
      <c r="D20" s="3">
        <v>10</v>
      </c>
      <c r="E20" s="3">
        <v>10.5</v>
      </c>
      <c r="F20" s="3">
        <v>10</v>
      </c>
      <c r="G20" s="3">
        <v>10</v>
      </c>
      <c r="H20" s="3">
        <v>10</v>
      </c>
      <c r="I20" s="3">
        <v>10</v>
      </c>
      <c r="J20" s="8">
        <f t="shared" si="0"/>
        <v>2.9375</v>
      </c>
      <c r="K20" s="8">
        <v>2.5</v>
      </c>
    </row>
    <row r="21" spans="1:11" ht="12.75">
      <c r="A21" s="3" t="s">
        <v>42</v>
      </c>
      <c r="B21" s="3" t="s">
        <v>43</v>
      </c>
      <c r="C21" s="3">
        <v>10</v>
      </c>
      <c r="D21" s="3">
        <v>10</v>
      </c>
      <c r="E21" s="3">
        <v>10.5</v>
      </c>
      <c r="F21" s="3">
        <v>0</v>
      </c>
      <c r="G21" s="3">
        <v>10</v>
      </c>
      <c r="H21" s="3">
        <v>10</v>
      </c>
      <c r="I21" s="3">
        <v>9.5</v>
      </c>
      <c r="J21" s="8">
        <f t="shared" si="0"/>
        <v>2.5</v>
      </c>
      <c r="K21" s="8">
        <v>2.5</v>
      </c>
    </row>
    <row r="22" spans="1:11" ht="12.75">
      <c r="A22" s="3" t="s">
        <v>44</v>
      </c>
      <c r="B22" s="3" t="s">
        <v>45</v>
      </c>
      <c r="C22" s="3">
        <v>10</v>
      </c>
      <c r="D22" s="3">
        <v>10</v>
      </c>
      <c r="E22" s="3">
        <v>0</v>
      </c>
      <c r="F22" s="3">
        <v>10</v>
      </c>
      <c r="G22" s="3">
        <v>10</v>
      </c>
      <c r="H22" s="3">
        <v>10</v>
      </c>
      <c r="I22" s="3">
        <v>0</v>
      </c>
      <c r="J22" s="8">
        <f t="shared" si="0"/>
        <v>2.0833333333333335</v>
      </c>
      <c r="K22" s="8">
        <v>2.1</v>
      </c>
    </row>
    <row r="23" spans="1:11" ht="12.75">
      <c r="A23" s="3" t="s">
        <v>46</v>
      </c>
      <c r="B23" s="3" t="s">
        <v>47</v>
      </c>
      <c r="C23" s="3">
        <v>8.5</v>
      </c>
      <c r="D23" s="3">
        <v>9.75</v>
      </c>
      <c r="E23" s="3">
        <v>10.5</v>
      </c>
      <c r="F23" s="3">
        <v>10</v>
      </c>
      <c r="G23" s="3">
        <v>10</v>
      </c>
      <c r="H23" s="3">
        <v>10</v>
      </c>
      <c r="I23" s="3">
        <v>10</v>
      </c>
      <c r="J23" s="8">
        <f t="shared" si="0"/>
        <v>2.8645833333333335</v>
      </c>
      <c r="K23" s="8">
        <v>2.5</v>
      </c>
    </row>
    <row r="24" spans="1:11" ht="12.75">
      <c r="A24" s="3" t="s">
        <v>48</v>
      </c>
      <c r="B24" s="3" t="s">
        <v>49</v>
      </c>
      <c r="C24" s="3">
        <v>10</v>
      </c>
      <c r="D24" s="3">
        <v>10</v>
      </c>
      <c r="E24" s="3">
        <v>10.5</v>
      </c>
      <c r="F24" s="3">
        <v>10</v>
      </c>
      <c r="G24" s="3">
        <v>10</v>
      </c>
      <c r="H24" s="3">
        <v>10</v>
      </c>
      <c r="I24" s="3">
        <v>10</v>
      </c>
      <c r="J24" s="8">
        <f t="shared" si="0"/>
        <v>2.9375</v>
      </c>
      <c r="K24" s="8">
        <v>2.5</v>
      </c>
    </row>
    <row r="25" spans="1:11" ht="12.75">
      <c r="A25" s="3" t="s">
        <v>50</v>
      </c>
      <c r="B25" s="3" t="s">
        <v>51</v>
      </c>
      <c r="C25" s="3">
        <v>4.5</v>
      </c>
      <c r="D25" s="3">
        <v>0</v>
      </c>
      <c r="E25" s="3">
        <v>10.5</v>
      </c>
      <c r="F25" s="3">
        <v>10</v>
      </c>
      <c r="G25" s="3">
        <v>10</v>
      </c>
      <c r="H25" s="3">
        <v>10</v>
      </c>
      <c r="I25" s="3">
        <v>9.5</v>
      </c>
      <c r="J25" s="8">
        <f t="shared" si="0"/>
        <v>2.2708333333333335</v>
      </c>
      <c r="K25" s="8">
        <v>2.3</v>
      </c>
    </row>
    <row r="26" spans="1:11" ht="12.75">
      <c r="A26" s="3" t="s">
        <v>52</v>
      </c>
      <c r="B26" s="3" t="s">
        <v>53</v>
      </c>
      <c r="C26" s="3">
        <v>0</v>
      </c>
      <c r="D26" s="3">
        <v>10</v>
      </c>
      <c r="E26" s="3">
        <v>10.5</v>
      </c>
      <c r="F26" s="3">
        <v>10</v>
      </c>
      <c r="G26" s="3">
        <v>10</v>
      </c>
      <c r="H26" s="3">
        <v>10</v>
      </c>
      <c r="I26" s="3">
        <v>10</v>
      </c>
      <c r="J26" s="8">
        <f t="shared" si="0"/>
        <v>2.5208333333333335</v>
      </c>
      <c r="K26" s="8">
        <v>2.5</v>
      </c>
    </row>
    <row r="27" spans="1:11" ht="12.75">
      <c r="A27" s="3" t="s">
        <v>54</v>
      </c>
      <c r="B27" s="3" t="s">
        <v>55</v>
      </c>
      <c r="C27" s="3">
        <v>5.5</v>
      </c>
      <c r="D27" s="3">
        <v>7</v>
      </c>
      <c r="E27" s="3">
        <v>9</v>
      </c>
      <c r="F27" s="3">
        <v>7</v>
      </c>
      <c r="G27" s="3">
        <v>19</v>
      </c>
      <c r="H27" s="3">
        <v>8</v>
      </c>
      <c r="I27" s="3">
        <v>9</v>
      </c>
      <c r="J27" s="8">
        <f t="shared" si="0"/>
        <v>2.6875</v>
      </c>
      <c r="K27" s="8">
        <v>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28"/>
  <sheetViews>
    <sheetView zoomScale="140" zoomScaleNormal="140" zoomScalePageLayoutView="0" workbookViewId="0" topLeftCell="A1">
      <selection activeCell="F5" sqref="F5"/>
    </sheetView>
  </sheetViews>
  <sheetFormatPr defaultColWidth="9.140625" defaultRowHeight="12.75"/>
  <cols>
    <col min="2" max="2" width="16.7109375" style="0" customWidth="1"/>
  </cols>
  <sheetData>
    <row r="6" ht="13.5" customHeight="1"/>
    <row r="7" spans="1:11" ht="12.75">
      <c r="A7" s="7" t="s">
        <v>10</v>
      </c>
      <c r="B7" s="2" t="s">
        <v>11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9" t="s">
        <v>81</v>
      </c>
      <c r="J7" s="9" t="s">
        <v>80</v>
      </c>
      <c r="K7" s="9" t="s">
        <v>82</v>
      </c>
    </row>
    <row r="8" spans="1:11" ht="12.75">
      <c r="A8" s="3" t="s">
        <v>15</v>
      </c>
      <c r="B8" s="3" t="s">
        <v>16</v>
      </c>
      <c r="C8" s="3">
        <v>10</v>
      </c>
      <c r="D8" s="3">
        <v>0</v>
      </c>
      <c r="E8" s="3">
        <v>21.5</v>
      </c>
      <c r="F8" s="3">
        <v>0</v>
      </c>
      <c r="G8" s="3">
        <v>5</v>
      </c>
      <c r="H8" s="3">
        <v>0</v>
      </c>
      <c r="I8" s="3">
        <v>0</v>
      </c>
      <c r="J8" s="3">
        <v>0</v>
      </c>
      <c r="K8" s="8">
        <f>SUM(C8:J8)/45.6</f>
        <v>0.8004385964912281</v>
      </c>
    </row>
    <row r="9" spans="1:11" ht="12.75">
      <c r="A9" s="3" t="s">
        <v>18</v>
      </c>
      <c r="B9" s="3" t="s">
        <v>19</v>
      </c>
      <c r="C9" s="3">
        <v>10</v>
      </c>
      <c r="D9" s="3">
        <v>21</v>
      </c>
      <c r="E9" s="3">
        <v>21</v>
      </c>
      <c r="F9" s="3">
        <v>7.75</v>
      </c>
      <c r="G9" s="3">
        <v>6</v>
      </c>
      <c r="H9" s="3">
        <v>0</v>
      </c>
      <c r="I9" s="3">
        <v>0</v>
      </c>
      <c r="J9" s="3">
        <v>0</v>
      </c>
      <c r="K9" s="8">
        <f aca="true" t="shared" si="0" ref="K9:K27">SUM(C9:J9)/45.6</f>
        <v>1.4418859649122806</v>
      </c>
    </row>
    <row r="10" spans="1:11" ht="12.75">
      <c r="A10" s="3" t="s">
        <v>20</v>
      </c>
      <c r="B10" s="3" t="s">
        <v>21</v>
      </c>
      <c r="C10" s="3">
        <v>5</v>
      </c>
      <c r="D10" s="3">
        <v>18</v>
      </c>
      <c r="E10" s="3">
        <v>12</v>
      </c>
      <c r="F10" s="3">
        <v>10.75</v>
      </c>
      <c r="G10" s="3">
        <v>10</v>
      </c>
      <c r="H10" s="3">
        <v>0</v>
      </c>
      <c r="I10" s="3">
        <v>0</v>
      </c>
      <c r="J10" s="3">
        <v>0</v>
      </c>
      <c r="K10" s="8">
        <f t="shared" si="0"/>
        <v>1.2225877192982455</v>
      </c>
    </row>
    <row r="11" spans="1:15" ht="12.75">
      <c r="A11" s="3" t="s">
        <v>22</v>
      </c>
      <c r="B11" s="3" t="s">
        <v>23</v>
      </c>
      <c r="C11" s="3">
        <v>4.5</v>
      </c>
      <c r="D11" s="3">
        <v>14</v>
      </c>
      <c r="E11" s="3">
        <v>14.5</v>
      </c>
      <c r="F11" s="3">
        <v>13</v>
      </c>
      <c r="G11" s="3">
        <v>5</v>
      </c>
      <c r="H11" s="3">
        <v>0</v>
      </c>
      <c r="I11" s="3">
        <v>10</v>
      </c>
      <c r="J11" s="3">
        <v>10</v>
      </c>
      <c r="K11" s="8">
        <f t="shared" si="0"/>
        <v>1.557017543859649</v>
      </c>
      <c r="N11" s="10"/>
      <c r="O11" s="10"/>
    </row>
    <row r="12" spans="1:15" ht="12.75">
      <c r="A12" s="3" t="s">
        <v>24</v>
      </c>
      <c r="B12" s="3" t="s">
        <v>25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8">
        <f t="shared" si="0"/>
        <v>0</v>
      </c>
      <c r="N12" s="10"/>
      <c r="O12" s="10"/>
    </row>
    <row r="13" spans="1:15" ht="12.75">
      <c r="A13" s="3" t="s">
        <v>26</v>
      </c>
      <c r="B13" s="3" t="s">
        <v>27</v>
      </c>
      <c r="C13" s="3">
        <v>7.5</v>
      </c>
      <c r="D13" s="3">
        <v>19.75</v>
      </c>
      <c r="E13" s="3">
        <v>0</v>
      </c>
      <c r="F13" s="3">
        <v>5</v>
      </c>
      <c r="G13" s="3">
        <v>10</v>
      </c>
      <c r="H13" s="3">
        <v>0</v>
      </c>
      <c r="I13" s="3">
        <v>10</v>
      </c>
      <c r="J13" s="3">
        <v>0</v>
      </c>
      <c r="K13" s="8">
        <f t="shared" si="0"/>
        <v>1.1458333333333333</v>
      </c>
      <c r="N13" s="10"/>
      <c r="O13" s="10"/>
    </row>
    <row r="14" spans="1:15" ht="12.75">
      <c r="A14" s="3" t="s">
        <v>28</v>
      </c>
      <c r="B14" s="3" t="s">
        <v>29</v>
      </c>
      <c r="C14" s="3">
        <v>9.5</v>
      </c>
      <c r="D14" s="3">
        <v>22</v>
      </c>
      <c r="E14" s="3">
        <v>11.5</v>
      </c>
      <c r="F14" s="3">
        <v>0</v>
      </c>
      <c r="G14" s="3">
        <v>10</v>
      </c>
      <c r="H14" s="3">
        <v>0</v>
      </c>
      <c r="I14" s="3">
        <v>10</v>
      </c>
      <c r="J14" s="3">
        <v>0</v>
      </c>
      <c r="K14" s="8">
        <f t="shared" si="0"/>
        <v>1.381578947368421</v>
      </c>
      <c r="N14" s="10"/>
      <c r="O14" s="10"/>
    </row>
    <row r="15" spans="1:15" ht="12.75">
      <c r="A15" s="3" t="s">
        <v>30</v>
      </c>
      <c r="B15" s="3" t="s">
        <v>31</v>
      </c>
      <c r="C15" s="3">
        <v>10</v>
      </c>
      <c r="D15" s="3">
        <v>21</v>
      </c>
      <c r="E15" s="3">
        <v>19.5</v>
      </c>
      <c r="F15" s="3">
        <v>18</v>
      </c>
      <c r="G15" s="3">
        <v>10</v>
      </c>
      <c r="H15" s="3">
        <v>10</v>
      </c>
      <c r="I15" s="3">
        <v>10</v>
      </c>
      <c r="J15" s="3">
        <v>10</v>
      </c>
      <c r="K15" s="8">
        <f t="shared" si="0"/>
        <v>2.379385964912281</v>
      </c>
      <c r="N15" s="10"/>
      <c r="O15" s="10"/>
    </row>
    <row r="16" spans="1:15" ht="12.75">
      <c r="A16" s="3" t="s">
        <v>32</v>
      </c>
      <c r="B16" s="3" t="s">
        <v>33</v>
      </c>
      <c r="C16" s="3">
        <v>10</v>
      </c>
      <c r="D16" s="3">
        <v>0</v>
      </c>
      <c r="E16" s="3">
        <v>10.5</v>
      </c>
      <c r="F16" s="3">
        <v>16</v>
      </c>
      <c r="G16" s="3">
        <v>10</v>
      </c>
      <c r="H16" s="3">
        <v>0</v>
      </c>
      <c r="I16" s="3">
        <v>0</v>
      </c>
      <c r="J16" s="3">
        <v>2</v>
      </c>
      <c r="K16" s="8">
        <f t="shared" si="0"/>
        <v>1.0635964912280702</v>
      </c>
      <c r="N16" s="10"/>
      <c r="O16" s="10"/>
    </row>
    <row r="17" spans="1:15" ht="12.75">
      <c r="A17" s="3" t="s">
        <v>34</v>
      </c>
      <c r="B17" s="3" t="s">
        <v>35</v>
      </c>
      <c r="C17" s="3">
        <v>8.5</v>
      </c>
      <c r="D17" s="3">
        <v>19</v>
      </c>
      <c r="E17" s="3">
        <v>10</v>
      </c>
      <c r="F17" s="3">
        <v>15.25</v>
      </c>
      <c r="G17" s="3">
        <v>10</v>
      </c>
      <c r="H17" s="3">
        <v>0</v>
      </c>
      <c r="I17" s="3">
        <v>0</v>
      </c>
      <c r="J17" s="3">
        <v>2</v>
      </c>
      <c r="K17" s="8">
        <f t="shared" si="0"/>
        <v>1.4199561403508771</v>
      </c>
      <c r="N17" s="10"/>
      <c r="O17" s="10"/>
    </row>
    <row r="18" spans="1:15" ht="12.75">
      <c r="A18" s="3" t="s">
        <v>36</v>
      </c>
      <c r="B18" s="3" t="s">
        <v>37</v>
      </c>
      <c r="C18" s="3">
        <v>9.5</v>
      </c>
      <c r="D18" s="3">
        <v>0</v>
      </c>
      <c r="E18" s="3">
        <v>10.5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8">
        <f t="shared" si="0"/>
        <v>0.43859649122807015</v>
      </c>
      <c r="N18" s="10"/>
      <c r="O18" s="10"/>
    </row>
    <row r="19" spans="1:15" ht="12.75">
      <c r="A19" s="3" t="s">
        <v>38</v>
      </c>
      <c r="B19" s="3" t="s">
        <v>39</v>
      </c>
      <c r="C19" s="3">
        <v>8</v>
      </c>
      <c r="D19" s="3">
        <v>18</v>
      </c>
      <c r="E19" s="3">
        <v>4</v>
      </c>
      <c r="F19" s="3">
        <v>0</v>
      </c>
      <c r="G19" s="3">
        <v>10</v>
      </c>
      <c r="H19" s="3">
        <v>0</v>
      </c>
      <c r="I19" s="3">
        <v>0</v>
      </c>
      <c r="J19" s="3">
        <v>0</v>
      </c>
      <c r="K19" s="8">
        <f t="shared" si="0"/>
        <v>0.8771929824561403</v>
      </c>
      <c r="N19" s="10"/>
      <c r="O19" s="10"/>
    </row>
    <row r="20" spans="1:15" ht="12.75">
      <c r="A20" s="3" t="s">
        <v>40</v>
      </c>
      <c r="B20" s="3" t="s">
        <v>41</v>
      </c>
      <c r="C20" s="3">
        <v>9</v>
      </c>
      <c r="D20" s="3">
        <v>21</v>
      </c>
      <c r="E20" s="3">
        <v>21.25</v>
      </c>
      <c r="F20" s="3">
        <v>18.75</v>
      </c>
      <c r="G20" s="3">
        <v>10</v>
      </c>
      <c r="H20" s="3">
        <v>10</v>
      </c>
      <c r="I20" s="3">
        <v>10</v>
      </c>
      <c r="J20" s="3">
        <v>10</v>
      </c>
      <c r="K20" s="8">
        <f t="shared" si="0"/>
        <v>2.4122807017543857</v>
      </c>
      <c r="N20" s="10"/>
      <c r="O20" s="10"/>
    </row>
    <row r="21" spans="1:15" ht="12.75">
      <c r="A21" s="3" t="s">
        <v>42</v>
      </c>
      <c r="B21" s="3" t="s">
        <v>43</v>
      </c>
      <c r="C21" s="3">
        <v>10</v>
      </c>
      <c r="D21" s="3">
        <v>21</v>
      </c>
      <c r="E21" s="3">
        <v>22</v>
      </c>
      <c r="F21" s="3">
        <v>19</v>
      </c>
      <c r="G21" s="3">
        <v>6.5</v>
      </c>
      <c r="H21" s="3">
        <v>10</v>
      </c>
      <c r="I21" s="3">
        <v>10</v>
      </c>
      <c r="J21" s="3">
        <v>10</v>
      </c>
      <c r="K21" s="8">
        <f t="shared" si="0"/>
        <v>2.379385964912281</v>
      </c>
      <c r="N21" s="10"/>
      <c r="O21" s="10"/>
    </row>
    <row r="22" spans="1:15" ht="12.75">
      <c r="A22" s="3" t="s">
        <v>44</v>
      </c>
      <c r="B22" s="3" t="s">
        <v>45</v>
      </c>
      <c r="C22" s="3">
        <v>10</v>
      </c>
      <c r="D22" s="3">
        <v>0</v>
      </c>
      <c r="E22" s="3">
        <v>0</v>
      </c>
      <c r="F22" s="3">
        <v>0</v>
      </c>
      <c r="G22" s="3">
        <v>9</v>
      </c>
      <c r="H22" s="3">
        <v>0</v>
      </c>
      <c r="I22" s="3">
        <v>0</v>
      </c>
      <c r="J22" s="3">
        <v>2</v>
      </c>
      <c r="K22" s="8">
        <f t="shared" si="0"/>
        <v>0.4605263157894737</v>
      </c>
      <c r="N22" s="10"/>
      <c r="O22" s="10"/>
    </row>
    <row r="23" spans="1:15" ht="12.75">
      <c r="A23" s="3" t="s">
        <v>46</v>
      </c>
      <c r="B23" s="3" t="s">
        <v>47</v>
      </c>
      <c r="C23" s="3">
        <v>0</v>
      </c>
      <c r="D23" s="3">
        <v>21</v>
      </c>
      <c r="E23" s="3">
        <v>18.5</v>
      </c>
      <c r="F23" s="3">
        <v>20</v>
      </c>
      <c r="G23" s="3">
        <v>10</v>
      </c>
      <c r="H23" s="3">
        <v>0</v>
      </c>
      <c r="I23" s="3">
        <v>0</v>
      </c>
      <c r="J23" s="3">
        <v>10</v>
      </c>
      <c r="K23" s="8">
        <f t="shared" si="0"/>
        <v>1.743421052631579</v>
      </c>
      <c r="N23" s="10"/>
      <c r="O23" s="10"/>
    </row>
    <row r="24" spans="1:15" ht="12.75">
      <c r="A24" s="3" t="s">
        <v>48</v>
      </c>
      <c r="B24" s="3" t="s">
        <v>49</v>
      </c>
      <c r="C24" s="3">
        <v>10</v>
      </c>
      <c r="D24" s="3">
        <v>21</v>
      </c>
      <c r="E24" s="3">
        <v>22</v>
      </c>
      <c r="F24" s="3">
        <v>20</v>
      </c>
      <c r="G24" s="3">
        <v>10</v>
      </c>
      <c r="H24" s="3">
        <v>10</v>
      </c>
      <c r="I24" s="3">
        <v>10</v>
      </c>
      <c r="J24" s="3">
        <v>10</v>
      </c>
      <c r="K24" s="8">
        <f t="shared" si="0"/>
        <v>2.4780701754385963</v>
      </c>
      <c r="N24" s="10"/>
      <c r="O24" s="10"/>
    </row>
    <row r="25" spans="1:15" ht="12.75">
      <c r="A25" s="3" t="s">
        <v>50</v>
      </c>
      <c r="B25" s="3" t="s">
        <v>51</v>
      </c>
      <c r="C25" s="3">
        <v>0</v>
      </c>
      <c r="D25" s="3">
        <v>0</v>
      </c>
      <c r="E25" s="3">
        <v>0</v>
      </c>
      <c r="F25" s="3">
        <v>8</v>
      </c>
      <c r="G25" s="3">
        <v>0</v>
      </c>
      <c r="H25" s="3">
        <v>0</v>
      </c>
      <c r="I25" s="3">
        <v>0</v>
      </c>
      <c r="J25" s="3">
        <v>0</v>
      </c>
      <c r="K25" s="8">
        <f t="shared" si="0"/>
        <v>0.17543859649122806</v>
      </c>
      <c r="N25" s="10"/>
      <c r="O25" s="10"/>
    </row>
    <row r="26" spans="1:15" ht="12.75">
      <c r="A26" s="3" t="s">
        <v>52</v>
      </c>
      <c r="B26" s="3" t="s">
        <v>53</v>
      </c>
      <c r="C26" s="3">
        <v>10</v>
      </c>
      <c r="D26" s="3">
        <v>0</v>
      </c>
      <c r="E26" s="3">
        <v>20.25</v>
      </c>
      <c r="F26" s="3">
        <v>16</v>
      </c>
      <c r="G26" s="3">
        <v>9</v>
      </c>
      <c r="H26" s="3">
        <v>0</v>
      </c>
      <c r="I26" s="3">
        <v>0</v>
      </c>
      <c r="J26" s="3">
        <v>0</v>
      </c>
      <c r="K26" s="8">
        <f t="shared" si="0"/>
        <v>1.2116228070175439</v>
      </c>
      <c r="N26" s="10"/>
      <c r="O26" s="10"/>
    </row>
    <row r="27" spans="1:15" ht="12.75">
      <c r="A27" s="3" t="s">
        <v>54</v>
      </c>
      <c r="B27" s="3" t="s">
        <v>55</v>
      </c>
      <c r="C27" s="3">
        <v>9.75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8">
        <f t="shared" si="0"/>
        <v>0.5208333333333334</v>
      </c>
      <c r="N27" s="10"/>
      <c r="O27" s="10"/>
    </row>
    <row r="28" spans="14:15" ht="12.75">
      <c r="N28" s="10"/>
      <c r="O28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Ayman</cp:lastModifiedBy>
  <dcterms:created xsi:type="dcterms:W3CDTF">2014-03-29T15:44:20Z</dcterms:created>
  <dcterms:modified xsi:type="dcterms:W3CDTF">2014-05-17T15:23:15Z</dcterms:modified>
  <cp:category/>
  <cp:version/>
  <cp:contentType/>
  <cp:contentStatus/>
</cp:coreProperties>
</file>