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26870" sheetId="1" r:id="rId1"/>
    <sheet name="28761" sheetId="2" r:id="rId2"/>
    <sheet name="26875" sheetId="3" r:id="rId3"/>
  </sheets>
  <definedNames/>
  <calcPr fullCalcOnLoad="1"/>
</workbook>
</file>

<file path=xl/sharedStrings.xml><?xml version="1.0" encoding="utf-8"?>
<sst xmlns="http://schemas.openxmlformats.org/spreadsheetml/2006/main" count="1328" uniqueCount="188">
  <si>
    <t>المقر</t>
  </si>
  <si>
    <t>الرياض- طالبات</t>
  </si>
  <si>
    <t>الدرجة</t>
  </si>
  <si>
    <t>البكالوريوس</t>
  </si>
  <si>
    <t>اسم المقرر</t>
  </si>
  <si>
    <t>مبادئ المالية</t>
  </si>
  <si>
    <t>النشاط</t>
  </si>
  <si>
    <t>محاضرة</t>
  </si>
  <si>
    <t>الشعبة</t>
  </si>
  <si>
    <t>26870</t>
  </si>
  <si>
    <t>اسم المحاضر</t>
  </si>
  <si>
    <t>ريما محمد فيصل ال صقر</t>
  </si>
  <si>
    <t>الكلية</t>
  </si>
  <si>
    <t>إدارة الأعمال</t>
  </si>
  <si>
    <t>القسم</t>
  </si>
  <si>
    <t>المالية</t>
  </si>
  <si>
    <t>تسلسل</t>
  </si>
  <si>
    <t>رقم الطالب</t>
  </si>
  <si>
    <t xml:space="preserve"> </t>
  </si>
  <si>
    <t/>
  </si>
  <si>
    <t>1</t>
  </si>
  <si>
    <t>429200133</t>
  </si>
  <si>
    <t>2</t>
  </si>
  <si>
    <t>429202085</t>
  </si>
  <si>
    <t>3</t>
  </si>
  <si>
    <t>429203656</t>
  </si>
  <si>
    <t>4</t>
  </si>
  <si>
    <t>430201336</t>
  </si>
  <si>
    <t>5</t>
  </si>
  <si>
    <t>430920379</t>
  </si>
  <si>
    <t>6</t>
  </si>
  <si>
    <t>431200696</t>
  </si>
  <si>
    <t>7</t>
  </si>
  <si>
    <t>8</t>
  </si>
  <si>
    <t>431201561</t>
  </si>
  <si>
    <t>9</t>
  </si>
  <si>
    <t>431202732</t>
  </si>
  <si>
    <t>10</t>
  </si>
  <si>
    <t>431925358</t>
  </si>
  <si>
    <t>11</t>
  </si>
  <si>
    <t>431925808</t>
  </si>
  <si>
    <t>12</t>
  </si>
  <si>
    <t>432200033</t>
  </si>
  <si>
    <t>13</t>
  </si>
  <si>
    <t>432200043</t>
  </si>
  <si>
    <t>14</t>
  </si>
  <si>
    <t>432200074</t>
  </si>
  <si>
    <t>15</t>
  </si>
  <si>
    <t>432200455</t>
  </si>
  <si>
    <t>16</t>
  </si>
  <si>
    <t>432200492</t>
  </si>
  <si>
    <t>17</t>
  </si>
  <si>
    <t>432200592</t>
  </si>
  <si>
    <t>18</t>
  </si>
  <si>
    <t>432200654</t>
  </si>
  <si>
    <t>19</t>
  </si>
  <si>
    <t>432200728</t>
  </si>
  <si>
    <t>20</t>
  </si>
  <si>
    <t>432200974</t>
  </si>
  <si>
    <t>21</t>
  </si>
  <si>
    <t>432201116</t>
  </si>
  <si>
    <t>22</t>
  </si>
  <si>
    <t>432201398</t>
  </si>
  <si>
    <t>23</t>
  </si>
  <si>
    <t>432201462</t>
  </si>
  <si>
    <t>24</t>
  </si>
  <si>
    <t>432201541</t>
  </si>
  <si>
    <t>25</t>
  </si>
  <si>
    <t>432201643</t>
  </si>
  <si>
    <t>26</t>
  </si>
  <si>
    <t>432201665</t>
  </si>
  <si>
    <t>27</t>
  </si>
  <si>
    <t>432201737</t>
  </si>
  <si>
    <t>28</t>
  </si>
  <si>
    <t>432201801</t>
  </si>
  <si>
    <t>29</t>
  </si>
  <si>
    <t>432201924</t>
  </si>
  <si>
    <t>30</t>
  </si>
  <si>
    <t>432201956</t>
  </si>
  <si>
    <t>31</t>
  </si>
  <si>
    <t>432202011</t>
  </si>
  <si>
    <t>32</t>
  </si>
  <si>
    <t>432202221</t>
  </si>
  <si>
    <t>33</t>
  </si>
  <si>
    <t>432202431</t>
  </si>
  <si>
    <t>34</t>
  </si>
  <si>
    <t>432202475</t>
  </si>
  <si>
    <t>35</t>
  </si>
  <si>
    <t>432202508</t>
  </si>
  <si>
    <t>429203188</t>
  </si>
  <si>
    <t>429920495</t>
  </si>
  <si>
    <t>430201987</t>
  </si>
  <si>
    <t>430920156</t>
  </si>
  <si>
    <t>430920596</t>
  </si>
  <si>
    <t>431200032</t>
  </si>
  <si>
    <t>431200266</t>
  </si>
  <si>
    <t>431202138</t>
  </si>
  <si>
    <t>431203837</t>
  </si>
  <si>
    <t>432200245</t>
  </si>
  <si>
    <t>432200421</t>
  </si>
  <si>
    <t>432200514</t>
  </si>
  <si>
    <t>432200549</t>
  </si>
  <si>
    <t>432200634</t>
  </si>
  <si>
    <t>432200739</t>
  </si>
  <si>
    <t>432200783</t>
  </si>
  <si>
    <t>432200959</t>
  </si>
  <si>
    <t>432201089</t>
  </si>
  <si>
    <t>432201207</t>
  </si>
  <si>
    <t>432201565</t>
  </si>
  <si>
    <t>432201622</t>
  </si>
  <si>
    <t>432201704</t>
  </si>
  <si>
    <t>432201706</t>
  </si>
  <si>
    <t>432201862</t>
  </si>
  <si>
    <t>432201941</t>
  </si>
  <si>
    <t>432202100</t>
  </si>
  <si>
    <t>432202238</t>
  </si>
  <si>
    <t>432202253</t>
  </si>
  <si>
    <t>432202395</t>
  </si>
  <si>
    <t>432203178</t>
  </si>
  <si>
    <t>432203270</t>
  </si>
  <si>
    <t>432203307</t>
  </si>
  <si>
    <t>432203314</t>
  </si>
  <si>
    <t>432203318</t>
  </si>
  <si>
    <t>432203355</t>
  </si>
  <si>
    <t>432203379</t>
  </si>
  <si>
    <t>432203406</t>
  </si>
  <si>
    <t>432203437</t>
  </si>
  <si>
    <t>432203455</t>
  </si>
  <si>
    <t>432203572</t>
  </si>
  <si>
    <t>432925181</t>
  </si>
  <si>
    <t>36</t>
  </si>
  <si>
    <t>37</t>
  </si>
  <si>
    <t>38</t>
  </si>
  <si>
    <t>39</t>
  </si>
  <si>
    <t>40</t>
  </si>
  <si>
    <t>41</t>
  </si>
  <si>
    <t>432200014</t>
  </si>
  <si>
    <t>432200092</t>
  </si>
  <si>
    <t>432200116</t>
  </si>
  <si>
    <t>432200201</t>
  </si>
  <si>
    <t>432200234</t>
  </si>
  <si>
    <t>432200282</t>
  </si>
  <si>
    <t>432200374</t>
  </si>
  <si>
    <t>432200396</t>
  </si>
  <si>
    <t>432200431</t>
  </si>
  <si>
    <t>432200460</t>
  </si>
  <si>
    <t>432200537</t>
  </si>
  <si>
    <t>432200543</t>
  </si>
  <si>
    <t>432200608</t>
  </si>
  <si>
    <t>432200636</t>
  </si>
  <si>
    <t>432200695</t>
  </si>
  <si>
    <t>432200700</t>
  </si>
  <si>
    <t>432200785</t>
  </si>
  <si>
    <t>432200829</t>
  </si>
  <si>
    <t>432200865</t>
  </si>
  <si>
    <t>432200881</t>
  </si>
  <si>
    <t>432200907</t>
  </si>
  <si>
    <t>432200962</t>
  </si>
  <si>
    <t>432200976</t>
  </si>
  <si>
    <t>432201007</t>
  </si>
  <si>
    <t>432201195</t>
  </si>
  <si>
    <t>432201281</t>
  </si>
  <si>
    <t>432201288</t>
  </si>
  <si>
    <t>432201292</t>
  </si>
  <si>
    <t>432201344</t>
  </si>
  <si>
    <t>432201540</t>
  </si>
  <si>
    <t>432201545</t>
  </si>
  <si>
    <t>432201697</t>
  </si>
  <si>
    <t>432201849</t>
  </si>
  <si>
    <t>432201943</t>
  </si>
  <si>
    <t>432202219</t>
  </si>
  <si>
    <t>432202232</t>
  </si>
  <si>
    <t>432202333</t>
  </si>
  <si>
    <t>432202420</t>
  </si>
  <si>
    <t>432203313</t>
  </si>
  <si>
    <t>432203411</t>
  </si>
  <si>
    <t>432203774</t>
  </si>
  <si>
    <t>1st Mid</t>
  </si>
  <si>
    <t>2nd Mid</t>
  </si>
  <si>
    <t>Q1</t>
  </si>
  <si>
    <t>Q2</t>
  </si>
  <si>
    <t>Q3</t>
  </si>
  <si>
    <t>Total</t>
  </si>
  <si>
    <t>Makeup</t>
  </si>
  <si>
    <t>Attendence and Participation</t>
  </si>
  <si>
    <t>All Quizzes</t>
  </si>
  <si>
    <t>Mid1</t>
  </si>
  <si>
    <t>Mid2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</si>
</sst>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2" fillId="13" borderId="10" xfId="0" applyNumberFormat="1" applyFont="1" applyFill="1" applyBorder="1" applyAlignment="1">
      <alignment horizontal="center" vertical="center"/>
    </xf>
    <xf numFmtId="0" fontId="1" fillId="13" borderId="10" xfId="0" applyNumberFormat="1" applyFont="1" applyFill="1" applyBorder="1" applyAlignment="1">
      <alignment horizontal="center" vertical="center"/>
    </xf>
    <xf numFmtId="0" fontId="23" fillId="9" borderId="10" xfId="0" applyNumberFormat="1" applyFont="1" applyFill="1" applyBorder="1" applyAlignment="1">
      <alignment horizontal="center" vertical="center"/>
    </xf>
    <xf numFmtId="0" fontId="2" fillId="9" borderId="10" xfId="0" applyNumberFormat="1" applyFont="1" applyFill="1" applyBorder="1" applyAlignment="1">
      <alignment horizontal="center" vertical="center"/>
    </xf>
    <xf numFmtId="0" fontId="22" fillId="8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/>
    </xf>
    <xf numFmtId="0" fontId="22" fillId="9" borderId="10" xfId="0" applyNumberFormat="1" applyFont="1" applyFill="1" applyBorder="1" applyAlignment="1">
      <alignment horizontal="center" vertical="center"/>
    </xf>
    <xf numFmtId="0" fontId="22" fillId="13" borderId="11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0" fontId="23" fillId="9" borderId="12" xfId="0" applyNumberFormat="1" applyFont="1" applyFill="1" applyBorder="1" applyAlignment="1">
      <alignment horizontal="center" vertical="center"/>
    </xf>
    <xf numFmtId="0" fontId="0" fillId="0" borderId="10" xfId="55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55" applyNumberFormat="1" applyFont="1" applyFill="1" applyBorder="1" applyAlignment="1">
      <alignment/>
    </xf>
    <xf numFmtId="0" fontId="0" fillId="9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3" fillId="9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rightToLeft="1" zoomScalePageLayoutView="0" workbookViewId="0" topLeftCell="A1">
      <selection activeCell="C1" sqref="C1:C16384"/>
    </sheetView>
  </sheetViews>
  <sheetFormatPr defaultColWidth="9.140625" defaultRowHeight="12.75"/>
  <cols>
    <col min="1" max="1" width="11.421875" style="0" customWidth="1"/>
    <col min="2" max="2" width="22.57421875" style="0" customWidth="1"/>
    <col min="6" max="6" width="33.421875" style="19" bestFit="1" customWidth="1"/>
    <col min="10" max="10" width="13.57421875" style="0" bestFit="1" customWidth="1"/>
  </cols>
  <sheetData>
    <row r="1" spans="1:2" ht="15">
      <c r="A1" s="10" t="s">
        <v>0</v>
      </c>
      <c r="B1" s="4" t="s">
        <v>1</v>
      </c>
    </row>
    <row r="2" spans="1:2" ht="15">
      <c r="A2" s="10" t="s">
        <v>2</v>
      </c>
      <c r="B2" s="4" t="s">
        <v>3</v>
      </c>
    </row>
    <row r="3" spans="1:2" ht="15">
      <c r="A3" s="10" t="s">
        <v>4</v>
      </c>
      <c r="B3" s="4" t="s">
        <v>5</v>
      </c>
    </row>
    <row r="4" spans="1:2" ht="15">
      <c r="A4" s="10" t="s">
        <v>6</v>
      </c>
      <c r="B4" s="4" t="s">
        <v>7</v>
      </c>
    </row>
    <row r="5" spans="1:2" ht="15">
      <c r="A5" s="10" t="s">
        <v>8</v>
      </c>
      <c r="B5" s="4" t="s">
        <v>9</v>
      </c>
    </row>
    <row r="6" spans="1:2" ht="15">
      <c r="A6" s="10" t="s">
        <v>10</v>
      </c>
      <c r="B6" s="4" t="s">
        <v>11</v>
      </c>
    </row>
    <row r="7" spans="1:2" ht="15">
      <c r="A7" s="10" t="s">
        <v>12</v>
      </c>
      <c r="B7" s="4" t="s">
        <v>13</v>
      </c>
    </row>
    <row r="8" spans="1:2" ht="15">
      <c r="A8" s="10" t="s">
        <v>14</v>
      </c>
      <c r="B8" s="4" t="s">
        <v>15</v>
      </c>
    </row>
    <row r="9" spans="1:2" ht="15">
      <c r="A9" s="2"/>
      <c r="B9" s="2"/>
    </row>
    <row r="10" spans="1:39" ht="15">
      <c r="A10" s="12" t="s">
        <v>16</v>
      </c>
      <c r="B10" s="12" t="s">
        <v>17</v>
      </c>
      <c r="C10" s="31" t="s">
        <v>177</v>
      </c>
      <c r="D10" s="31" t="s">
        <v>178</v>
      </c>
      <c r="E10" s="31" t="s">
        <v>183</v>
      </c>
      <c r="F10" s="31" t="s">
        <v>184</v>
      </c>
      <c r="G10" s="31" t="s">
        <v>179</v>
      </c>
      <c r="H10" s="31" t="s">
        <v>180</v>
      </c>
      <c r="I10" s="31" t="s">
        <v>181</v>
      </c>
      <c r="J10" s="31" t="s">
        <v>185</v>
      </c>
      <c r="K10" s="31" t="s">
        <v>182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/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15">
      <c r="A11" s="4" t="s">
        <v>20</v>
      </c>
      <c r="B11" s="4" t="s">
        <v>21</v>
      </c>
      <c r="C11" s="5">
        <v>10.75</v>
      </c>
      <c r="D11" s="4">
        <v>2</v>
      </c>
      <c r="E11" s="4"/>
      <c r="F11" s="20">
        <v>8.25</v>
      </c>
      <c r="G11" s="21">
        <v>1</v>
      </c>
      <c r="H11" s="21">
        <v>1</v>
      </c>
      <c r="I11" s="21" t="s">
        <v>19</v>
      </c>
      <c r="J11" s="21">
        <f>H11+G11</f>
        <v>2</v>
      </c>
      <c r="K11" s="21">
        <f>J11+F11+D11+C11</f>
        <v>23</v>
      </c>
    </row>
    <row r="12" spans="1:39" s="16" customFormat="1" ht="15">
      <c r="A12" s="14" t="s">
        <v>22</v>
      </c>
      <c r="B12" s="14" t="s">
        <v>23</v>
      </c>
      <c r="C12" s="18"/>
      <c r="D12" s="14"/>
      <c r="E12" s="14"/>
      <c r="F12" s="22" t="s">
        <v>19</v>
      </c>
      <c r="G12" s="23"/>
      <c r="H12" s="23" t="s">
        <v>19</v>
      </c>
      <c r="I12" s="23" t="s">
        <v>19</v>
      </c>
      <c r="J12" s="23" t="s">
        <v>19</v>
      </c>
      <c r="K12" s="23"/>
      <c r="L12" s="16" t="s">
        <v>19</v>
      </c>
      <c r="M12" s="16" t="s">
        <v>19</v>
      </c>
      <c r="N12" s="16" t="s">
        <v>19</v>
      </c>
      <c r="O12" s="16" t="s">
        <v>19</v>
      </c>
      <c r="P12" s="16" t="s">
        <v>19</v>
      </c>
      <c r="Q12" s="16" t="s">
        <v>19</v>
      </c>
      <c r="R12" s="16" t="s">
        <v>19</v>
      </c>
      <c r="S12" s="16" t="s">
        <v>19</v>
      </c>
      <c r="T12" s="16" t="s">
        <v>19</v>
      </c>
      <c r="U12" s="16" t="s">
        <v>19</v>
      </c>
      <c r="V12" s="16" t="s">
        <v>19</v>
      </c>
      <c r="W12" s="16" t="s">
        <v>19</v>
      </c>
      <c r="X12" s="16" t="s">
        <v>19</v>
      </c>
      <c r="Y12" s="16" t="s">
        <v>19</v>
      </c>
      <c r="Z12" s="16" t="s">
        <v>19</v>
      </c>
      <c r="AA12" s="16" t="s">
        <v>19</v>
      </c>
      <c r="AB12" s="16" t="s">
        <v>19</v>
      </c>
      <c r="AC12" s="16" t="s">
        <v>19</v>
      </c>
      <c r="AD12" s="16" t="s">
        <v>19</v>
      </c>
      <c r="AF12" s="16" t="s">
        <v>19</v>
      </c>
      <c r="AG12" s="16" t="s">
        <v>19</v>
      </c>
      <c r="AH12" s="16" t="s">
        <v>19</v>
      </c>
      <c r="AI12" s="16" t="s">
        <v>19</v>
      </c>
      <c r="AJ12" s="16" t="s">
        <v>19</v>
      </c>
      <c r="AK12" s="16" t="s">
        <v>19</v>
      </c>
      <c r="AL12" s="16" t="s">
        <v>19</v>
      </c>
      <c r="AM12" s="16" t="s">
        <v>19</v>
      </c>
    </row>
    <row r="13" spans="1:39" s="16" customFormat="1" ht="15">
      <c r="A13" s="14" t="s">
        <v>24</v>
      </c>
      <c r="B13" s="14" t="s">
        <v>25</v>
      </c>
      <c r="C13" s="17"/>
      <c r="D13" s="14"/>
      <c r="E13" s="14"/>
      <c r="F13" s="22" t="s">
        <v>19</v>
      </c>
      <c r="G13" s="23" t="s">
        <v>19</v>
      </c>
      <c r="H13" s="23" t="s">
        <v>19</v>
      </c>
      <c r="I13" s="23" t="s">
        <v>19</v>
      </c>
      <c r="J13" s="23" t="s">
        <v>19</v>
      </c>
      <c r="K13" s="23"/>
      <c r="L13" s="16" t="s">
        <v>19</v>
      </c>
      <c r="M13" s="16" t="s">
        <v>19</v>
      </c>
      <c r="N13" s="16" t="s">
        <v>19</v>
      </c>
      <c r="O13" s="16" t="s">
        <v>19</v>
      </c>
      <c r="P13" s="16" t="s">
        <v>19</v>
      </c>
      <c r="Q13" s="16" t="s">
        <v>19</v>
      </c>
      <c r="R13" s="16" t="s">
        <v>19</v>
      </c>
      <c r="S13" s="16" t="s">
        <v>19</v>
      </c>
      <c r="T13" s="16" t="s">
        <v>19</v>
      </c>
      <c r="U13" s="16" t="s">
        <v>19</v>
      </c>
      <c r="V13" s="16" t="s">
        <v>19</v>
      </c>
      <c r="W13" s="16" t="s">
        <v>19</v>
      </c>
      <c r="X13" s="16" t="s">
        <v>19</v>
      </c>
      <c r="Y13" s="16" t="s">
        <v>19</v>
      </c>
      <c r="Z13" s="16" t="s">
        <v>19</v>
      </c>
      <c r="AA13" s="16" t="s">
        <v>19</v>
      </c>
      <c r="AB13" s="16" t="s">
        <v>19</v>
      </c>
      <c r="AC13" s="16" t="s">
        <v>19</v>
      </c>
      <c r="AD13" s="16" t="s">
        <v>19</v>
      </c>
      <c r="AF13" s="16" t="s">
        <v>19</v>
      </c>
      <c r="AG13" s="16" t="s">
        <v>19</v>
      </c>
      <c r="AH13" s="16" t="s">
        <v>19</v>
      </c>
      <c r="AI13" s="16" t="s">
        <v>19</v>
      </c>
      <c r="AJ13" s="16" t="s">
        <v>19</v>
      </c>
      <c r="AK13" s="16" t="s">
        <v>19</v>
      </c>
      <c r="AL13" s="16" t="s">
        <v>19</v>
      </c>
      <c r="AM13" s="16" t="s">
        <v>19</v>
      </c>
    </row>
    <row r="14" spans="1:39" ht="15">
      <c r="A14" s="4" t="s">
        <v>26</v>
      </c>
      <c r="B14" s="4" t="s">
        <v>27</v>
      </c>
      <c r="C14" s="5">
        <v>12.25</v>
      </c>
      <c r="D14" s="14" t="s">
        <v>19</v>
      </c>
      <c r="E14" s="4">
        <v>1</v>
      </c>
      <c r="F14" s="20">
        <v>8.25</v>
      </c>
      <c r="G14" s="21" t="s">
        <v>19</v>
      </c>
      <c r="H14" s="21" t="s">
        <v>19</v>
      </c>
      <c r="I14" s="21" t="s">
        <v>19</v>
      </c>
      <c r="J14" s="21" t="s">
        <v>19</v>
      </c>
      <c r="K14" s="21">
        <f>F14+E14+C14</f>
        <v>21.5</v>
      </c>
    </row>
    <row r="15" spans="1:39" ht="15">
      <c r="A15" s="4" t="s">
        <v>28</v>
      </c>
      <c r="B15" s="4" t="s">
        <v>29</v>
      </c>
      <c r="C15" s="5">
        <v>17</v>
      </c>
      <c r="D15" s="4">
        <v>5.25</v>
      </c>
      <c r="E15" s="4"/>
      <c r="F15" s="20">
        <v>9.75</v>
      </c>
      <c r="G15" s="21">
        <v>1.5</v>
      </c>
      <c r="H15" s="21">
        <v>1.5</v>
      </c>
      <c r="I15" s="21">
        <v>2.5</v>
      </c>
      <c r="J15" s="21">
        <f>I15+H15</f>
        <v>4</v>
      </c>
      <c r="K15" s="21">
        <f>J15+F15+D15+C15</f>
        <v>36</v>
      </c>
    </row>
    <row r="16" spans="1:39" ht="15">
      <c r="A16" s="4" t="s">
        <v>30</v>
      </c>
      <c r="B16" s="4" t="s">
        <v>31</v>
      </c>
      <c r="C16" s="5">
        <v>19</v>
      </c>
      <c r="D16" s="4">
        <v>5.25</v>
      </c>
      <c r="E16" s="4"/>
      <c r="F16" s="20">
        <v>8</v>
      </c>
      <c r="G16" s="21">
        <v>3</v>
      </c>
      <c r="H16" s="21">
        <v>2.5</v>
      </c>
      <c r="I16" s="21"/>
      <c r="J16" s="21">
        <f>H16+G16</f>
        <v>5.5</v>
      </c>
      <c r="K16" s="21">
        <f>J16+F16+D16+C16</f>
        <v>37.75</v>
      </c>
    </row>
    <row r="17" spans="1:39" ht="15">
      <c r="A17" s="4" t="s">
        <v>32</v>
      </c>
      <c r="B17" s="4">
        <v>431201175</v>
      </c>
      <c r="C17" s="5">
        <v>12.75</v>
      </c>
      <c r="D17" s="14" t="s">
        <v>19</v>
      </c>
      <c r="E17" s="4">
        <v>6</v>
      </c>
      <c r="F17" s="20">
        <v>9.25</v>
      </c>
      <c r="G17" s="21" t="s">
        <v>19</v>
      </c>
      <c r="H17" s="21" t="s">
        <v>19</v>
      </c>
      <c r="I17" s="21">
        <v>1</v>
      </c>
      <c r="J17" s="21">
        <f>I17</f>
        <v>1</v>
      </c>
      <c r="K17" s="21">
        <f>J17+F17+E17+C17</f>
        <v>29</v>
      </c>
    </row>
    <row r="18" spans="1:39" ht="15">
      <c r="A18" s="4" t="s">
        <v>33</v>
      </c>
      <c r="B18" s="4" t="s">
        <v>34</v>
      </c>
      <c r="C18" s="5">
        <v>20.25</v>
      </c>
      <c r="D18" s="4">
        <v>4</v>
      </c>
      <c r="E18" s="4"/>
      <c r="F18" s="20">
        <v>6.75</v>
      </c>
      <c r="G18" s="21">
        <v>2.5</v>
      </c>
      <c r="H18" s="21">
        <v>1</v>
      </c>
      <c r="I18" s="21" t="s">
        <v>19</v>
      </c>
      <c r="J18" s="21">
        <f>H18+G18</f>
        <v>3.5</v>
      </c>
      <c r="K18" s="21">
        <f>J18+F18+D18+C18</f>
        <v>34.5</v>
      </c>
    </row>
    <row r="19" spans="1:39" ht="15">
      <c r="A19" s="4" t="s">
        <v>35</v>
      </c>
      <c r="B19" s="4" t="s">
        <v>36</v>
      </c>
      <c r="C19" s="5">
        <v>14.25</v>
      </c>
      <c r="D19" s="4">
        <v>7.75</v>
      </c>
      <c r="E19" s="4"/>
      <c r="F19" s="20">
        <v>9</v>
      </c>
      <c r="G19" s="21">
        <v>2</v>
      </c>
      <c r="H19" s="21">
        <v>2.5</v>
      </c>
      <c r="I19" s="21">
        <v>2</v>
      </c>
      <c r="J19" s="21">
        <f>I19+H19</f>
        <v>4.5</v>
      </c>
      <c r="K19" s="21">
        <f>J19+F19+D19+C19</f>
        <v>35.5</v>
      </c>
    </row>
    <row r="20" spans="1:39" ht="15">
      <c r="A20" s="4" t="s">
        <v>37</v>
      </c>
      <c r="B20" s="4" t="s">
        <v>38</v>
      </c>
      <c r="C20" s="5">
        <v>20.5</v>
      </c>
      <c r="D20" s="4">
        <v>6.5</v>
      </c>
      <c r="E20" s="4"/>
      <c r="F20" s="20">
        <v>9.5</v>
      </c>
      <c r="G20" s="21">
        <v>2</v>
      </c>
      <c r="H20" s="21">
        <v>2.5</v>
      </c>
      <c r="I20" s="21">
        <v>4</v>
      </c>
      <c r="J20" s="21">
        <f>I20+H20</f>
        <v>6.5</v>
      </c>
      <c r="K20" s="21">
        <f>J20+F20+D20+C20</f>
        <v>43</v>
      </c>
    </row>
    <row r="21" spans="1:39" ht="15">
      <c r="A21" s="4" t="s">
        <v>39</v>
      </c>
      <c r="B21" s="4" t="s">
        <v>40</v>
      </c>
      <c r="C21" s="5">
        <v>11.75</v>
      </c>
      <c r="D21" s="4">
        <v>4.5</v>
      </c>
      <c r="E21" s="4"/>
      <c r="F21" s="20">
        <v>9</v>
      </c>
      <c r="G21" s="21">
        <v>1.5</v>
      </c>
      <c r="H21" s="21">
        <v>2.5</v>
      </c>
      <c r="I21" s="21">
        <v>3.25</v>
      </c>
      <c r="J21" s="21">
        <f>I21+H21</f>
        <v>5.75</v>
      </c>
      <c r="K21" s="21">
        <f>J21+F21+D21+C21</f>
        <v>31</v>
      </c>
    </row>
    <row r="22" spans="1:39" s="16" customFormat="1" ht="15">
      <c r="A22" s="14" t="s">
        <v>41</v>
      </c>
      <c r="B22" s="14" t="s">
        <v>42</v>
      </c>
      <c r="C22" s="17"/>
      <c r="D22" s="14" t="s">
        <v>19</v>
      </c>
      <c r="E22" s="14"/>
      <c r="F22" s="22" t="s">
        <v>19</v>
      </c>
      <c r="G22" s="23" t="s">
        <v>19</v>
      </c>
      <c r="H22" s="23" t="s">
        <v>19</v>
      </c>
      <c r="I22" s="23" t="s">
        <v>19</v>
      </c>
      <c r="J22" s="23" t="s">
        <v>19</v>
      </c>
      <c r="K22" s="23"/>
      <c r="L22" s="16" t="s">
        <v>19</v>
      </c>
      <c r="M22" s="16" t="s">
        <v>19</v>
      </c>
      <c r="N22" s="16" t="s">
        <v>19</v>
      </c>
      <c r="O22" s="16" t="s">
        <v>19</v>
      </c>
      <c r="P22" s="16" t="s">
        <v>19</v>
      </c>
      <c r="Q22" s="16" t="s">
        <v>19</v>
      </c>
      <c r="R22" s="16" t="s">
        <v>19</v>
      </c>
      <c r="S22" s="16" t="s">
        <v>19</v>
      </c>
      <c r="T22" s="16" t="s">
        <v>19</v>
      </c>
      <c r="U22" s="16" t="s">
        <v>19</v>
      </c>
      <c r="V22" s="16" t="s">
        <v>19</v>
      </c>
      <c r="W22" s="16" t="s">
        <v>19</v>
      </c>
      <c r="X22" s="16" t="s">
        <v>19</v>
      </c>
      <c r="Y22" s="16" t="s">
        <v>19</v>
      </c>
      <c r="Z22" s="16" t="s">
        <v>19</v>
      </c>
      <c r="AA22" s="16" t="s">
        <v>19</v>
      </c>
      <c r="AB22" s="16" t="s">
        <v>19</v>
      </c>
      <c r="AC22" s="16" t="s">
        <v>19</v>
      </c>
      <c r="AD22" s="16" t="s">
        <v>19</v>
      </c>
      <c r="AF22" s="16" t="s">
        <v>19</v>
      </c>
      <c r="AG22" s="16" t="s">
        <v>19</v>
      </c>
      <c r="AH22" s="16" t="s">
        <v>19</v>
      </c>
      <c r="AI22" s="16" t="s">
        <v>19</v>
      </c>
      <c r="AJ22" s="16" t="s">
        <v>19</v>
      </c>
      <c r="AK22" s="16" t="s">
        <v>19</v>
      </c>
      <c r="AL22" s="16" t="s">
        <v>19</v>
      </c>
      <c r="AM22" s="16" t="s">
        <v>19</v>
      </c>
    </row>
    <row r="23" spans="1:39" s="16" customFormat="1" ht="15">
      <c r="A23" s="14" t="s">
        <v>43</v>
      </c>
      <c r="B23" s="14" t="s">
        <v>44</v>
      </c>
      <c r="C23" s="18"/>
      <c r="D23" s="14" t="s">
        <v>19</v>
      </c>
      <c r="E23" s="14"/>
      <c r="F23" s="22" t="s">
        <v>19</v>
      </c>
      <c r="G23" s="23"/>
      <c r="H23" s="23" t="s">
        <v>19</v>
      </c>
      <c r="I23" s="23" t="s">
        <v>19</v>
      </c>
      <c r="J23" s="23" t="s">
        <v>19</v>
      </c>
      <c r="K23" s="23"/>
      <c r="L23" s="16" t="s">
        <v>19</v>
      </c>
      <c r="M23" s="16" t="s">
        <v>19</v>
      </c>
      <c r="N23" s="16" t="s">
        <v>19</v>
      </c>
      <c r="O23" s="16" t="s">
        <v>19</v>
      </c>
      <c r="P23" s="16" t="s">
        <v>19</v>
      </c>
      <c r="Q23" s="16" t="s">
        <v>19</v>
      </c>
      <c r="R23" s="16" t="s">
        <v>19</v>
      </c>
      <c r="S23" s="16" t="s">
        <v>19</v>
      </c>
      <c r="T23" s="16" t="s">
        <v>19</v>
      </c>
      <c r="U23" s="16" t="s">
        <v>19</v>
      </c>
      <c r="V23" s="16" t="s">
        <v>19</v>
      </c>
      <c r="W23" s="16" t="s">
        <v>19</v>
      </c>
      <c r="X23" s="16" t="s">
        <v>19</v>
      </c>
      <c r="Y23" s="16" t="s">
        <v>19</v>
      </c>
      <c r="Z23" s="16" t="s">
        <v>19</v>
      </c>
      <c r="AA23" s="16" t="s">
        <v>19</v>
      </c>
      <c r="AB23" s="16" t="s">
        <v>19</v>
      </c>
      <c r="AC23" s="16" t="s">
        <v>19</v>
      </c>
      <c r="AD23" s="16" t="s">
        <v>19</v>
      </c>
      <c r="AF23" s="16" t="s">
        <v>19</v>
      </c>
      <c r="AG23" s="16" t="s">
        <v>19</v>
      </c>
      <c r="AH23" s="16" t="s">
        <v>19</v>
      </c>
      <c r="AI23" s="16" t="s">
        <v>19</v>
      </c>
      <c r="AJ23" s="16" t="s">
        <v>19</v>
      </c>
      <c r="AK23" s="16" t="s">
        <v>19</v>
      </c>
      <c r="AL23" s="16" t="s">
        <v>19</v>
      </c>
      <c r="AM23" s="16" t="s">
        <v>19</v>
      </c>
    </row>
    <row r="24" spans="1:39" ht="15">
      <c r="A24" s="4" t="s">
        <v>45</v>
      </c>
      <c r="B24" s="4" t="s">
        <v>46</v>
      </c>
      <c r="C24" s="5">
        <v>22.5</v>
      </c>
      <c r="D24" s="4">
        <v>15</v>
      </c>
      <c r="E24" s="4"/>
      <c r="F24" s="20">
        <v>9.5</v>
      </c>
      <c r="G24" s="21">
        <v>3</v>
      </c>
      <c r="H24" s="21">
        <v>5</v>
      </c>
      <c r="I24" s="21">
        <v>4</v>
      </c>
      <c r="J24" s="21">
        <f>I24+H24</f>
        <v>9</v>
      </c>
      <c r="K24" s="21">
        <f aca="true" t="shared" si="0" ref="K24:K45">J24+F24+D24+C24</f>
        <v>56</v>
      </c>
    </row>
    <row r="25" spans="1:39" ht="15">
      <c r="A25" s="4" t="s">
        <v>47</v>
      </c>
      <c r="B25" s="4" t="s">
        <v>48</v>
      </c>
      <c r="C25" s="5">
        <v>21</v>
      </c>
      <c r="D25" s="4">
        <v>9</v>
      </c>
      <c r="E25" s="4"/>
      <c r="F25" s="20">
        <v>9</v>
      </c>
      <c r="G25" s="21">
        <v>5</v>
      </c>
      <c r="H25" s="21">
        <v>2.5</v>
      </c>
      <c r="I25" s="21">
        <v>3</v>
      </c>
      <c r="J25" s="21">
        <f>I25+G25</f>
        <v>8</v>
      </c>
      <c r="K25" s="21">
        <f t="shared" si="0"/>
        <v>47</v>
      </c>
    </row>
    <row r="26" spans="1:39" ht="15">
      <c r="A26" s="4" t="s">
        <v>49</v>
      </c>
      <c r="B26" s="4" t="s">
        <v>50</v>
      </c>
      <c r="C26" s="5">
        <v>23</v>
      </c>
      <c r="D26" s="4">
        <v>11.75</v>
      </c>
      <c r="E26" s="4"/>
      <c r="F26" s="20">
        <v>9.5</v>
      </c>
      <c r="G26" s="21">
        <v>2</v>
      </c>
      <c r="H26" s="21">
        <v>5</v>
      </c>
      <c r="I26" s="21">
        <v>4</v>
      </c>
      <c r="J26" s="21">
        <f>I26+H26</f>
        <v>9</v>
      </c>
      <c r="K26" s="21">
        <f t="shared" si="0"/>
        <v>53.25</v>
      </c>
    </row>
    <row r="27" spans="1:39" ht="15">
      <c r="A27" s="4" t="s">
        <v>51</v>
      </c>
      <c r="B27" s="4" t="s">
        <v>52</v>
      </c>
      <c r="C27" s="5">
        <v>17.5</v>
      </c>
      <c r="D27" s="4">
        <v>12.75</v>
      </c>
      <c r="E27" s="4"/>
      <c r="F27" s="20">
        <v>9.75</v>
      </c>
      <c r="G27" s="21">
        <v>4</v>
      </c>
      <c r="H27" s="21">
        <v>5</v>
      </c>
      <c r="I27" s="21">
        <v>5</v>
      </c>
      <c r="J27" s="21">
        <f>I27+H27</f>
        <v>10</v>
      </c>
      <c r="K27" s="21">
        <f t="shared" si="0"/>
        <v>50</v>
      </c>
    </row>
    <row r="28" spans="1:39" ht="15">
      <c r="A28" s="4" t="s">
        <v>53</v>
      </c>
      <c r="B28" s="4" t="s">
        <v>54</v>
      </c>
      <c r="C28" s="5">
        <v>21.5</v>
      </c>
      <c r="D28" s="4">
        <v>13</v>
      </c>
      <c r="E28" s="4"/>
      <c r="F28" s="20">
        <v>9</v>
      </c>
      <c r="G28" s="21">
        <v>4</v>
      </c>
      <c r="H28" s="21">
        <v>5</v>
      </c>
      <c r="I28" s="21">
        <v>4</v>
      </c>
      <c r="J28" s="21">
        <f>I28+H28</f>
        <v>9</v>
      </c>
      <c r="K28" s="21">
        <f t="shared" si="0"/>
        <v>52.5</v>
      </c>
    </row>
    <row r="29" spans="1:39" ht="15">
      <c r="A29" s="4" t="s">
        <v>55</v>
      </c>
      <c r="B29" s="4" t="s">
        <v>56</v>
      </c>
      <c r="C29" s="5">
        <v>20</v>
      </c>
      <c r="D29" s="4">
        <v>13.5</v>
      </c>
      <c r="E29" s="4"/>
      <c r="F29" s="20">
        <v>9</v>
      </c>
      <c r="G29" s="21">
        <v>3</v>
      </c>
      <c r="H29" s="21">
        <v>2.5</v>
      </c>
      <c r="I29" s="21">
        <v>1.75</v>
      </c>
      <c r="J29" s="21">
        <f>H29+G29</f>
        <v>5.5</v>
      </c>
      <c r="K29" s="21">
        <f t="shared" si="0"/>
        <v>48</v>
      </c>
    </row>
    <row r="30" spans="1:39" ht="15">
      <c r="A30" s="4" t="s">
        <v>57</v>
      </c>
      <c r="B30" s="4" t="s">
        <v>58</v>
      </c>
      <c r="C30" s="5">
        <v>23</v>
      </c>
      <c r="D30" s="4">
        <v>13.5</v>
      </c>
      <c r="E30" s="4"/>
      <c r="F30" s="20">
        <v>9.75</v>
      </c>
      <c r="G30" s="21">
        <v>4</v>
      </c>
      <c r="H30" s="21">
        <v>5</v>
      </c>
      <c r="I30" s="21">
        <v>4.5</v>
      </c>
      <c r="J30" s="21">
        <f>I30+H30</f>
        <v>9.5</v>
      </c>
      <c r="K30" s="21">
        <f t="shared" si="0"/>
        <v>55.75</v>
      </c>
    </row>
    <row r="31" spans="1:39" ht="15">
      <c r="A31" s="4" t="s">
        <v>59</v>
      </c>
      <c r="B31" s="4" t="s">
        <v>60</v>
      </c>
      <c r="C31" s="5">
        <v>21</v>
      </c>
      <c r="D31" s="4">
        <v>9.75</v>
      </c>
      <c r="E31" s="4"/>
      <c r="F31" s="20">
        <v>9.5</v>
      </c>
      <c r="G31" s="21">
        <v>4.5</v>
      </c>
      <c r="H31" s="21">
        <v>5</v>
      </c>
      <c r="I31" s="21" t="s">
        <v>19</v>
      </c>
      <c r="J31" s="21">
        <f>H31+G31</f>
        <v>9.5</v>
      </c>
      <c r="K31" s="21">
        <f t="shared" si="0"/>
        <v>49.75</v>
      </c>
    </row>
    <row r="32" spans="1:39" ht="15">
      <c r="A32" s="4" t="s">
        <v>61</v>
      </c>
      <c r="B32" s="4" t="s">
        <v>62</v>
      </c>
      <c r="C32" s="5">
        <v>15.75</v>
      </c>
      <c r="D32" s="4">
        <v>7</v>
      </c>
      <c r="E32" s="4"/>
      <c r="F32" s="20">
        <v>8.75</v>
      </c>
      <c r="G32" s="21">
        <v>4.5</v>
      </c>
      <c r="H32" s="21">
        <v>5</v>
      </c>
      <c r="I32" s="21">
        <v>3</v>
      </c>
      <c r="J32" s="21">
        <f>H32+G32</f>
        <v>9.5</v>
      </c>
      <c r="K32" s="21">
        <f t="shared" si="0"/>
        <v>41</v>
      </c>
    </row>
    <row r="33" spans="1:39" ht="15">
      <c r="A33" s="4" t="s">
        <v>63</v>
      </c>
      <c r="B33" s="4" t="s">
        <v>64</v>
      </c>
      <c r="C33" s="5">
        <v>20.5</v>
      </c>
      <c r="D33" s="4">
        <v>14</v>
      </c>
      <c r="E33" s="4"/>
      <c r="F33" s="20">
        <v>9.5</v>
      </c>
      <c r="G33" s="21">
        <v>4</v>
      </c>
      <c r="H33" s="21">
        <v>5</v>
      </c>
      <c r="I33" s="21">
        <v>5</v>
      </c>
      <c r="J33" s="21">
        <f>I33+H33</f>
        <v>10</v>
      </c>
      <c r="K33" s="21">
        <f t="shared" si="0"/>
        <v>54</v>
      </c>
    </row>
    <row r="34" spans="1:39" ht="15">
      <c r="A34" s="4" t="s">
        <v>65</v>
      </c>
      <c r="B34" s="4" t="s">
        <v>66</v>
      </c>
      <c r="C34" s="5">
        <v>21.5</v>
      </c>
      <c r="D34" s="4">
        <v>7.5</v>
      </c>
      <c r="E34" s="4"/>
      <c r="F34" s="20">
        <v>9</v>
      </c>
      <c r="G34" s="21">
        <v>4.5</v>
      </c>
      <c r="H34" s="21">
        <v>5</v>
      </c>
      <c r="I34" s="21">
        <v>3</v>
      </c>
      <c r="J34" s="21">
        <f>H34+G34</f>
        <v>9.5</v>
      </c>
      <c r="K34" s="21">
        <f t="shared" si="0"/>
        <v>47.5</v>
      </c>
    </row>
    <row r="35" spans="1:39" ht="15">
      <c r="A35" s="4" t="s">
        <v>67</v>
      </c>
      <c r="B35" s="4" t="s">
        <v>68</v>
      </c>
      <c r="C35" s="5">
        <v>21</v>
      </c>
      <c r="D35" s="4">
        <v>9.25</v>
      </c>
      <c r="E35" s="4"/>
      <c r="F35" s="20">
        <v>9</v>
      </c>
      <c r="G35" s="21">
        <v>3.5</v>
      </c>
      <c r="H35" s="21">
        <v>5</v>
      </c>
      <c r="I35" s="21">
        <v>3</v>
      </c>
      <c r="J35" s="21">
        <f>H35+G35</f>
        <v>8.5</v>
      </c>
      <c r="K35" s="21">
        <f t="shared" si="0"/>
        <v>47.75</v>
      </c>
    </row>
    <row r="36" spans="1:39" ht="15">
      <c r="A36" s="4" t="s">
        <v>69</v>
      </c>
      <c r="B36" s="4" t="s">
        <v>70</v>
      </c>
      <c r="C36" s="5">
        <v>20.5</v>
      </c>
      <c r="D36" s="4">
        <v>10</v>
      </c>
      <c r="E36" s="4"/>
      <c r="F36" s="20">
        <v>9</v>
      </c>
      <c r="G36" s="21">
        <v>3.5</v>
      </c>
      <c r="H36" s="21">
        <v>5</v>
      </c>
      <c r="I36" s="21">
        <v>3</v>
      </c>
      <c r="J36" s="21">
        <f>H36+G36</f>
        <v>8.5</v>
      </c>
      <c r="K36" s="21">
        <f t="shared" si="0"/>
        <v>48</v>
      </c>
    </row>
    <row r="37" spans="1:39" ht="15">
      <c r="A37" s="4" t="s">
        <v>71</v>
      </c>
      <c r="B37" s="4" t="s">
        <v>72</v>
      </c>
      <c r="C37" s="5">
        <v>20.75</v>
      </c>
      <c r="D37" s="4">
        <v>14</v>
      </c>
      <c r="E37" s="4"/>
      <c r="F37" s="20">
        <v>9.75</v>
      </c>
      <c r="G37" s="21">
        <v>3</v>
      </c>
      <c r="H37" s="21">
        <v>5</v>
      </c>
      <c r="I37" s="21">
        <v>3.25</v>
      </c>
      <c r="J37" s="21">
        <f>I37+H37</f>
        <v>8.25</v>
      </c>
      <c r="K37" s="21">
        <f t="shared" si="0"/>
        <v>52.75</v>
      </c>
    </row>
    <row r="38" spans="1:39" ht="15">
      <c r="A38" s="4" t="s">
        <v>73</v>
      </c>
      <c r="B38" s="4" t="s">
        <v>74</v>
      </c>
      <c r="C38" s="5">
        <v>22.75</v>
      </c>
      <c r="D38" s="4">
        <v>12</v>
      </c>
      <c r="E38" s="4"/>
      <c r="F38" s="20">
        <v>9.5</v>
      </c>
      <c r="G38" s="21">
        <v>3.5</v>
      </c>
      <c r="H38" s="21">
        <v>5</v>
      </c>
      <c r="I38" s="21">
        <v>4</v>
      </c>
      <c r="J38" s="21">
        <f>I38+H38</f>
        <v>9</v>
      </c>
      <c r="K38" s="21">
        <f t="shared" si="0"/>
        <v>53.25</v>
      </c>
    </row>
    <row r="39" spans="1:39" ht="15">
      <c r="A39" s="4" t="s">
        <v>75</v>
      </c>
      <c r="B39" s="4" t="s">
        <v>76</v>
      </c>
      <c r="C39" s="5">
        <v>22</v>
      </c>
      <c r="D39" s="4">
        <v>10.5</v>
      </c>
      <c r="E39" s="4"/>
      <c r="F39" s="20">
        <v>9.5</v>
      </c>
      <c r="G39" s="21">
        <v>4</v>
      </c>
      <c r="H39" s="21">
        <v>5</v>
      </c>
      <c r="I39" s="21">
        <v>5</v>
      </c>
      <c r="J39" s="21">
        <f>I39+H39</f>
        <v>10</v>
      </c>
      <c r="K39" s="21">
        <f t="shared" si="0"/>
        <v>52</v>
      </c>
    </row>
    <row r="40" spans="1:39" ht="15">
      <c r="A40" s="4" t="s">
        <v>77</v>
      </c>
      <c r="B40" s="4" t="s">
        <v>78</v>
      </c>
      <c r="C40" s="5">
        <v>22</v>
      </c>
      <c r="D40" s="4">
        <v>11.75</v>
      </c>
      <c r="E40" s="4"/>
      <c r="F40" s="20">
        <v>9</v>
      </c>
      <c r="G40" s="21">
        <v>3.5</v>
      </c>
      <c r="H40" s="21">
        <v>5</v>
      </c>
      <c r="I40" s="21">
        <v>4</v>
      </c>
      <c r="J40" s="21">
        <f>I40+H40</f>
        <v>9</v>
      </c>
      <c r="K40" s="21">
        <f t="shared" si="0"/>
        <v>51.75</v>
      </c>
    </row>
    <row r="41" spans="1:39" ht="15">
      <c r="A41" s="4" t="s">
        <v>79</v>
      </c>
      <c r="B41" s="4" t="s">
        <v>80</v>
      </c>
      <c r="C41" s="5">
        <v>22</v>
      </c>
      <c r="D41" s="4">
        <v>10.25</v>
      </c>
      <c r="E41" s="4"/>
      <c r="F41" s="20">
        <v>9</v>
      </c>
      <c r="G41" s="21">
        <v>3.5</v>
      </c>
      <c r="H41" s="21">
        <v>5</v>
      </c>
      <c r="I41" s="21">
        <v>4</v>
      </c>
      <c r="J41" s="21">
        <f>I41+H41</f>
        <v>9</v>
      </c>
      <c r="K41" s="21">
        <f t="shared" si="0"/>
        <v>50.25</v>
      </c>
    </row>
    <row r="42" spans="1:39" ht="15">
      <c r="A42" s="4" t="s">
        <v>81</v>
      </c>
      <c r="B42" s="4" t="s">
        <v>82</v>
      </c>
      <c r="C42" s="5">
        <v>21.25</v>
      </c>
      <c r="D42" s="4">
        <v>9.25</v>
      </c>
      <c r="E42" s="4"/>
      <c r="F42" s="20">
        <v>9.25</v>
      </c>
      <c r="G42" s="21">
        <v>4</v>
      </c>
      <c r="H42" s="21">
        <v>2.5</v>
      </c>
      <c r="I42" s="21">
        <v>4</v>
      </c>
      <c r="J42" s="21">
        <f>I42+G42</f>
        <v>8</v>
      </c>
      <c r="K42" s="21">
        <f t="shared" si="0"/>
        <v>47.75</v>
      </c>
    </row>
    <row r="43" spans="1:39" ht="15">
      <c r="A43" s="4" t="s">
        <v>83</v>
      </c>
      <c r="B43" s="4" t="s">
        <v>84</v>
      </c>
      <c r="C43" s="5">
        <v>21.25</v>
      </c>
      <c r="D43" s="4">
        <v>9.75</v>
      </c>
      <c r="E43" s="4"/>
      <c r="F43" s="20">
        <v>9.25</v>
      </c>
      <c r="G43" s="21">
        <v>2.5</v>
      </c>
      <c r="H43" s="21">
        <v>5</v>
      </c>
      <c r="I43" s="21">
        <v>1.75</v>
      </c>
      <c r="J43" s="21">
        <f>H43+G43</f>
        <v>7.5</v>
      </c>
      <c r="K43" s="21">
        <f t="shared" si="0"/>
        <v>47.75</v>
      </c>
    </row>
    <row r="44" spans="1:39" ht="15">
      <c r="A44" s="4" t="s">
        <v>85</v>
      </c>
      <c r="B44" s="4" t="s">
        <v>86</v>
      </c>
      <c r="C44" s="5">
        <v>16.25</v>
      </c>
      <c r="D44" s="4">
        <v>12</v>
      </c>
      <c r="E44" s="4"/>
      <c r="F44" s="20">
        <v>9.75</v>
      </c>
      <c r="G44" s="21">
        <v>3.5</v>
      </c>
      <c r="H44" s="21">
        <v>5</v>
      </c>
      <c r="I44" s="21">
        <v>4</v>
      </c>
      <c r="J44" s="21">
        <f>I44+H44</f>
        <v>9</v>
      </c>
      <c r="K44" s="21">
        <f t="shared" si="0"/>
        <v>47</v>
      </c>
    </row>
    <row r="45" spans="1:39" ht="15">
      <c r="A45" s="4" t="s">
        <v>87</v>
      </c>
      <c r="B45" s="4" t="s">
        <v>88</v>
      </c>
      <c r="C45" s="5">
        <v>17.75</v>
      </c>
      <c r="D45" s="4">
        <v>9.75</v>
      </c>
      <c r="E45" s="4"/>
      <c r="F45" s="20">
        <v>9</v>
      </c>
      <c r="G45" s="21">
        <v>3.5</v>
      </c>
      <c r="H45" s="21">
        <v>5</v>
      </c>
      <c r="I45" s="21">
        <v>4</v>
      </c>
      <c r="J45" s="21">
        <f>I45+H45</f>
        <v>9</v>
      </c>
      <c r="K45" s="21">
        <f t="shared" si="0"/>
        <v>45.5</v>
      </c>
    </row>
    <row r="46" spans="1:11" ht="12.75">
      <c r="A46" s="21"/>
      <c r="B46" s="21"/>
      <c r="C46" s="7">
        <f>AVERAGE(C11:C45)</f>
        <v>19.137096774193548</v>
      </c>
      <c r="D46" s="7">
        <f>AVERAGE(D11:D45)</f>
        <v>9.672413793103448</v>
      </c>
      <c r="E46" s="7"/>
      <c r="F46" s="20"/>
      <c r="G46" s="21"/>
      <c r="H46" s="21"/>
      <c r="I46" s="21"/>
      <c r="J46" s="21"/>
      <c r="K46" s="21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PageLayoutView="0" workbookViewId="0" topLeftCell="A34">
      <selection activeCell="C44" sqref="C44"/>
    </sheetView>
  </sheetViews>
  <sheetFormatPr defaultColWidth="9.140625" defaultRowHeight="12.75"/>
  <cols>
    <col min="1" max="1" width="10.421875" style="0" bestFit="1" customWidth="1"/>
    <col min="2" max="2" width="19.140625" style="0" bestFit="1" customWidth="1"/>
    <col min="3" max="3" width="12.421875" style="0" customWidth="1"/>
    <col min="6" max="6" width="33.421875" style="0" bestFit="1" customWidth="1"/>
    <col min="10" max="10" width="11.28125" style="0" bestFit="1" customWidth="1"/>
  </cols>
  <sheetData>
    <row r="1" spans="1:3" ht="15">
      <c r="A1" s="10" t="s">
        <v>0</v>
      </c>
      <c r="B1" s="4" t="s">
        <v>1</v>
      </c>
      <c r="C1" s="11"/>
    </row>
    <row r="2" spans="1:3" ht="15">
      <c r="A2" s="10" t="s">
        <v>2</v>
      </c>
      <c r="B2" s="4" t="s">
        <v>3</v>
      </c>
      <c r="C2" s="11"/>
    </row>
    <row r="3" spans="1:3" ht="15">
      <c r="A3" s="10" t="s">
        <v>4</v>
      </c>
      <c r="B3" s="4" t="s">
        <v>5</v>
      </c>
      <c r="C3" s="11"/>
    </row>
    <row r="4" spans="1:3" ht="15">
      <c r="A4" s="10" t="s">
        <v>6</v>
      </c>
      <c r="B4" s="4" t="s">
        <v>7</v>
      </c>
      <c r="C4" s="11"/>
    </row>
    <row r="5" spans="1:3" ht="15">
      <c r="A5" s="10" t="s">
        <v>8</v>
      </c>
      <c r="B5" s="4">
        <v>28761</v>
      </c>
      <c r="C5" s="11"/>
    </row>
    <row r="6" spans="1:3" ht="15">
      <c r="A6" s="10" t="s">
        <v>10</v>
      </c>
      <c r="B6" s="4" t="s">
        <v>11</v>
      </c>
      <c r="C6" s="11"/>
    </row>
    <row r="7" spans="1:3" ht="15">
      <c r="A7" s="10" t="s">
        <v>12</v>
      </c>
      <c r="B7" s="4" t="s">
        <v>13</v>
      </c>
      <c r="C7" s="11"/>
    </row>
    <row r="8" spans="1:3" ht="15">
      <c r="A8" s="10" t="s">
        <v>14</v>
      </c>
      <c r="B8" s="4" t="s">
        <v>15</v>
      </c>
      <c r="C8" s="11"/>
    </row>
    <row r="9" spans="1:3" ht="15">
      <c r="A9" s="2"/>
      <c r="B9" s="2"/>
      <c r="C9" s="11"/>
    </row>
    <row r="10" spans="1:11" ht="15.75">
      <c r="A10" s="24" t="s">
        <v>16</v>
      </c>
      <c r="B10" s="24" t="s">
        <v>17</v>
      </c>
      <c r="C10" s="24" t="s">
        <v>177</v>
      </c>
      <c r="D10" s="24" t="s">
        <v>178</v>
      </c>
      <c r="E10" s="24" t="s">
        <v>183</v>
      </c>
      <c r="F10" s="9" t="s">
        <v>184</v>
      </c>
      <c r="G10" s="8" t="s">
        <v>179</v>
      </c>
      <c r="H10" s="8" t="s">
        <v>180</v>
      </c>
      <c r="I10" s="8" t="s">
        <v>181</v>
      </c>
      <c r="J10" s="8" t="s">
        <v>185</v>
      </c>
      <c r="K10" s="8" t="s">
        <v>182</v>
      </c>
    </row>
    <row r="11" spans="1:11" ht="15">
      <c r="A11" s="4" t="s">
        <v>20</v>
      </c>
      <c r="B11" s="4" t="s">
        <v>89</v>
      </c>
      <c r="C11" s="15"/>
      <c r="D11" s="15"/>
      <c r="E11" s="15"/>
      <c r="F11" s="21">
        <v>7</v>
      </c>
      <c r="G11" s="25">
        <v>1.5</v>
      </c>
      <c r="H11" s="26"/>
      <c r="I11" s="26"/>
      <c r="J11" s="21">
        <f>G11</f>
        <v>1.5</v>
      </c>
      <c r="K11" s="21">
        <f>J11+F11+D11+C11</f>
        <v>8.5</v>
      </c>
    </row>
    <row r="12" spans="1:11" ht="15">
      <c r="A12" s="4" t="s">
        <v>22</v>
      </c>
      <c r="B12" s="4" t="s">
        <v>90</v>
      </c>
      <c r="C12" s="3">
        <v>14</v>
      </c>
      <c r="D12" s="3">
        <v>4</v>
      </c>
      <c r="E12" s="3"/>
      <c r="F12" s="21">
        <v>9</v>
      </c>
      <c r="G12" s="25">
        <v>3</v>
      </c>
      <c r="H12" s="27">
        <v>0.5</v>
      </c>
      <c r="I12" s="27">
        <v>1</v>
      </c>
      <c r="J12" s="21">
        <f>I12+G12</f>
        <v>4</v>
      </c>
      <c r="K12" s="21">
        <f>J12+F12+D12+C12</f>
        <v>31</v>
      </c>
    </row>
    <row r="13" spans="1:11" ht="15">
      <c r="A13" s="4" t="s">
        <v>24</v>
      </c>
      <c r="B13" s="4" t="s">
        <v>91</v>
      </c>
      <c r="C13" s="3">
        <v>6.75</v>
      </c>
      <c r="D13" s="3">
        <v>3</v>
      </c>
      <c r="E13" s="3"/>
      <c r="F13" s="21">
        <v>7.5</v>
      </c>
      <c r="G13" s="25">
        <v>2.5</v>
      </c>
      <c r="H13" s="27">
        <v>2.5</v>
      </c>
      <c r="I13" s="27"/>
      <c r="J13" s="21">
        <f>H13+G13</f>
        <v>5</v>
      </c>
      <c r="K13" s="21">
        <f>J13+F13+D13+C13</f>
        <v>22.25</v>
      </c>
    </row>
    <row r="14" spans="1:11" s="16" customFormat="1" ht="15">
      <c r="A14" s="14" t="s">
        <v>26</v>
      </c>
      <c r="B14" s="14" t="s">
        <v>92</v>
      </c>
      <c r="C14" s="15"/>
      <c r="D14" s="15"/>
      <c r="E14" s="15"/>
      <c r="F14" s="23"/>
      <c r="G14" s="28" t="s">
        <v>19</v>
      </c>
      <c r="H14" s="26"/>
      <c r="I14" s="26"/>
      <c r="J14" s="23"/>
      <c r="K14" s="23"/>
    </row>
    <row r="15" spans="1:11" s="16" customFormat="1" ht="15">
      <c r="A15" s="14" t="s">
        <v>28</v>
      </c>
      <c r="B15" s="14" t="s">
        <v>93</v>
      </c>
      <c r="C15" s="15"/>
      <c r="D15" s="15"/>
      <c r="E15" s="15"/>
      <c r="F15" s="23"/>
      <c r="G15" s="28" t="s">
        <v>19</v>
      </c>
      <c r="H15" s="26"/>
      <c r="I15" s="26"/>
      <c r="J15" s="23"/>
      <c r="K15" s="23"/>
    </row>
    <row r="16" spans="1:11" ht="15">
      <c r="A16" s="4" t="s">
        <v>30</v>
      </c>
      <c r="B16" s="4" t="s">
        <v>94</v>
      </c>
      <c r="C16" s="3">
        <v>17.25</v>
      </c>
      <c r="D16" s="3">
        <v>9</v>
      </c>
      <c r="E16" s="3"/>
      <c r="F16" s="21">
        <v>9</v>
      </c>
      <c r="G16" s="25" t="s">
        <v>19</v>
      </c>
      <c r="H16" s="27">
        <v>1</v>
      </c>
      <c r="I16" s="27">
        <v>4.5</v>
      </c>
      <c r="J16" s="21">
        <f>I16+H16</f>
        <v>5.5</v>
      </c>
      <c r="K16" s="21">
        <f aca="true" t="shared" si="0" ref="K16:K31">J16+F16+D16+C16</f>
        <v>40.75</v>
      </c>
    </row>
    <row r="17" spans="1:11" ht="15">
      <c r="A17" s="4" t="s">
        <v>32</v>
      </c>
      <c r="B17" s="4" t="s">
        <v>95</v>
      </c>
      <c r="C17" s="3">
        <v>21</v>
      </c>
      <c r="D17" s="3">
        <v>10</v>
      </c>
      <c r="E17" s="3"/>
      <c r="F17" s="21">
        <v>9</v>
      </c>
      <c r="G17" s="25">
        <v>2.5</v>
      </c>
      <c r="H17" s="27">
        <v>0.5</v>
      </c>
      <c r="I17" s="27"/>
      <c r="J17" s="21">
        <f>H17+G17</f>
        <v>3</v>
      </c>
      <c r="K17" s="21">
        <f t="shared" si="0"/>
        <v>43</v>
      </c>
    </row>
    <row r="18" spans="1:11" ht="15">
      <c r="A18" s="4" t="s">
        <v>33</v>
      </c>
      <c r="B18" s="4" t="s">
        <v>96</v>
      </c>
      <c r="C18" s="3">
        <v>22.75</v>
      </c>
      <c r="D18" s="3">
        <v>9.5</v>
      </c>
      <c r="E18" s="3"/>
      <c r="F18" s="21">
        <v>9.5</v>
      </c>
      <c r="G18" s="25">
        <v>2.5</v>
      </c>
      <c r="H18" s="27">
        <v>2.5</v>
      </c>
      <c r="I18" s="27">
        <v>4</v>
      </c>
      <c r="J18" s="21">
        <f>I18+H18</f>
        <v>6.5</v>
      </c>
      <c r="K18" s="21">
        <f t="shared" si="0"/>
        <v>48.25</v>
      </c>
    </row>
    <row r="19" spans="1:11" ht="15">
      <c r="A19" s="4" t="s">
        <v>35</v>
      </c>
      <c r="B19" s="4" t="s">
        <v>97</v>
      </c>
      <c r="C19" s="3">
        <v>9.75</v>
      </c>
      <c r="D19" s="3">
        <v>7</v>
      </c>
      <c r="E19" s="3"/>
      <c r="F19" s="21">
        <v>9.5</v>
      </c>
      <c r="G19" s="25">
        <v>2.5</v>
      </c>
      <c r="H19" s="27">
        <v>0</v>
      </c>
      <c r="I19" s="27">
        <v>3</v>
      </c>
      <c r="J19" s="21">
        <f>I19+G19</f>
        <v>5.5</v>
      </c>
      <c r="K19" s="21">
        <f t="shared" si="0"/>
        <v>31.75</v>
      </c>
    </row>
    <row r="20" spans="1:11" ht="15">
      <c r="A20" s="4" t="s">
        <v>37</v>
      </c>
      <c r="B20" s="4" t="s">
        <v>98</v>
      </c>
      <c r="C20" s="3">
        <v>24</v>
      </c>
      <c r="D20" s="3">
        <v>11</v>
      </c>
      <c r="E20" s="3"/>
      <c r="F20" s="21">
        <v>9.75</v>
      </c>
      <c r="G20" s="25">
        <v>0</v>
      </c>
      <c r="H20" s="27">
        <v>5</v>
      </c>
      <c r="I20" s="27">
        <v>4.5</v>
      </c>
      <c r="J20" s="21">
        <f>I20+H20</f>
        <v>9.5</v>
      </c>
      <c r="K20" s="29">
        <f t="shared" si="0"/>
        <v>54.25</v>
      </c>
    </row>
    <row r="21" spans="1:11" ht="15">
      <c r="A21" s="4" t="s">
        <v>39</v>
      </c>
      <c r="B21" s="4" t="s">
        <v>99</v>
      </c>
      <c r="C21" s="3">
        <v>19.5</v>
      </c>
      <c r="D21" s="3">
        <v>10</v>
      </c>
      <c r="E21" s="3"/>
      <c r="F21" s="21">
        <v>9.75</v>
      </c>
      <c r="G21" s="25" t="s">
        <v>19</v>
      </c>
      <c r="H21" s="27">
        <v>5</v>
      </c>
      <c r="I21" s="27">
        <v>3.75</v>
      </c>
      <c r="J21" s="21">
        <f>I21+H21</f>
        <v>8.75</v>
      </c>
      <c r="K21" s="21">
        <f t="shared" si="0"/>
        <v>48</v>
      </c>
    </row>
    <row r="22" spans="1:11" ht="15">
      <c r="A22" s="4" t="s">
        <v>41</v>
      </c>
      <c r="B22" s="4" t="s">
        <v>100</v>
      </c>
      <c r="C22" s="3">
        <v>22.5</v>
      </c>
      <c r="D22" s="3">
        <v>10.5</v>
      </c>
      <c r="E22" s="3"/>
      <c r="F22" s="21">
        <v>9.75</v>
      </c>
      <c r="G22" s="25">
        <v>2.5</v>
      </c>
      <c r="H22" s="27"/>
      <c r="I22" s="27">
        <v>3</v>
      </c>
      <c r="J22" s="21">
        <f>I22+G22</f>
        <v>5.5</v>
      </c>
      <c r="K22" s="21">
        <f t="shared" si="0"/>
        <v>48.25</v>
      </c>
    </row>
    <row r="23" spans="1:11" ht="15">
      <c r="A23" s="4" t="s">
        <v>43</v>
      </c>
      <c r="B23" s="4" t="s">
        <v>101</v>
      </c>
      <c r="C23" s="3">
        <v>24</v>
      </c>
      <c r="D23" s="3">
        <v>13.5</v>
      </c>
      <c r="E23" s="3"/>
      <c r="F23" s="21">
        <v>9.5</v>
      </c>
      <c r="G23" s="25">
        <v>4</v>
      </c>
      <c r="H23" s="27">
        <v>2.5</v>
      </c>
      <c r="I23" s="27">
        <v>4.5</v>
      </c>
      <c r="J23" s="21">
        <f>I23+G23</f>
        <v>8.5</v>
      </c>
      <c r="K23" s="21">
        <f t="shared" si="0"/>
        <v>55.5</v>
      </c>
    </row>
    <row r="24" spans="1:11" ht="15">
      <c r="A24" s="4" t="s">
        <v>45</v>
      </c>
      <c r="B24" s="4" t="s">
        <v>102</v>
      </c>
      <c r="C24" s="3">
        <v>19</v>
      </c>
      <c r="D24" s="3">
        <v>9.25</v>
      </c>
      <c r="E24" s="3"/>
      <c r="F24" s="21">
        <v>9.75</v>
      </c>
      <c r="G24" s="25">
        <v>2.5</v>
      </c>
      <c r="H24" s="27">
        <v>2.5</v>
      </c>
      <c r="I24" s="27">
        <v>5</v>
      </c>
      <c r="J24" s="21">
        <f>I24+H24</f>
        <v>7.5</v>
      </c>
      <c r="K24" s="21">
        <f t="shared" si="0"/>
        <v>45.5</v>
      </c>
    </row>
    <row r="25" spans="1:11" ht="15">
      <c r="A25" s="4" t="s">
        <v>47</v>
      </c>
      <c r="B25" s="4" t="s">
        <v>103</v>
      </c>
      <c r="C25" s="3">
        <v>18.75</v>
      </c>
      <c r="D25" s="3">
        <v>13.5</v>
      </c>
      <c r="E25" s="3"/>
      <c r="F25" s="21">
        <v>9.75</v>
      </c>
      <c r="G25" s="25">
        <v>1.5</v>
      </c>
      <c r="H25" s="27">
        <v>3</v>
      </c>
      <c r="I25" s="27">
        <v>2.75</v>
      </c>
      <c r="J25" s="21">
        <f>I25+H25</f>
        <v>5.75</v>
      </c>
      <c r="K25" s="21">
        <f t="shared" si="0"/>
        <v>47.75</v>
      </c>
    </row>
    <row r="26" spans="1:11" ht="15">
      <c r="A26" s="4" t="s">
        <v>49</v>
      </c>
      <c r="B26" s="4" t="s">
        <v>104</v>
      </c>
      <c r="C26" s="3">
        <v>23</v>
      </c>
      <c r="D26" s="3">
        <v>14.25</v>
      </c>
      <c r="E26" s="3"/>
      <c r="F26" s="21">
        <v>9.75</v>
      </c>
      <c r="G26" s="25">
        <v>4</v>
      </c>
      <c r="H26" s="27">
        <v>5</v>
      </c>
      <c r="I26" s="27">
        <v>5</v>
      </c>
      <c r="J26" s="21">
        <f>I26+H26</f>
        <v>10</v>
      </c>
      <c r="K26" s="29">
        <f t="shared" si="0"/>
        <v>57</v>
      </c>
    </row>
    <row r="27" spans="1:11" ht="15">
      <c r="A27" s="4" t="s">
        <v>51</v>
      </c>
      <c r="B27" s="4" t="s">
        <v>105</v>
      </c>
      <c r="C27" s="3">
        <v>15.25</v>
      </c>
      <c r="D27" s="3">
        <v>6.75</v>
      </c>
      <c r="E27" s="3"/>
      <c r="F27" s="21">
        <v>9.5</v>
      </c>
      <c r="G27" s="25">
        <v>1</v>
      </c>
      <c r="H27" s="27">
        <v>1</v>
      </c>
      <c r="I27" s="27">
        <v>2.5</v>
      </c>
      <c r="J27" s="21">
        <f>I27+H27</f>
        <v>3.5</v>
      </c>
      <c r="K27" s="21">
        <f t="shared" si="0"/>
        <v>35</v>
      </c>
    </row>
    <row r="28" spans="1:11" ht="15">
      <c r="A28" s="4" t="s">
        <v>53</v>
      </c>
      <c r="B28" s="4" t="s">
        <v>106</v>
      </c>
      <c r="C28" s="3">
        <v>18.25</v>
      </c>
      <c r="D28" s="3">
        <v>8.75</v>
      </c>
      <c r="E28" s="3"/>
      <c r="F28" s="21">
        <v>9.5</v>
      </c>
      <c r="G28" s="25">
        <v>2</v>
      </c>
      <c r="H28" s="27">
        <v>0</v>
      </c>
      <c r="I28" s="27">
        <v>4</v>
      </c>
      <c r="J28" s="21">
        <f>I28+G28</f>
        <v>6</v>
      </c>
      <c r="K28" s="21">
        <f t="shared" si="0"/>
        <v>42.5</v>
      </c>
    </row>
    <row r="29" spans="1:11" ht="15">
      <c r="A29" s="4" t="s">
        <v>55</v>
      </c>
      <c r="B29" s="4" t="s">
        <v>107</v>
      </c>
      <c r="C29" s="3">
        <v>13.25</v>
      </c>
      <c r="D29" s="3">
        <v>7.75</v>
      </c>
      <c r="E29" s="3"/>
      <c r="F29" s="21">
        <v>9.75</v>
      </c>
      <c r="G29" s="25">
        <v>3</v>
      </c>
      <c r="H29" s="27">
        <v>2.5</v>
      </c>
      <c r="I29" s="27">
        <v>2.25</v>
      </c>
      <c r="J29" s="21">
        <f>I29+G29</f>
        <v>5.25</v>
      </c>
      <c r="K29" s="21">
        <f t="shared" si="0"/>
        <v>36</v>
      </c>
    </row>
    <row r="30" spans="1:11" ht="15">
      <c r="A30" s="4" t="s">
        <v>57</v>
      </c>
      <c r="B30" s="4" t="s">
        <v>108</v>
      </c>
      <c r="C30" s="3">
        <v>21</v>
      </c>
      <c r="D30" s="3">
        <v>9.5</v>
      </c>
      <c r="E30" s="3"/>
      <c r="F30" s="21">
        <v>9.75</v>
      </c>
      <c r="G30" s="25">
        <v>1</v>
      </c>
      <c r="H30" s="27">
        <v>2.5</v>
      </c>
      <c r="I30" s="27">
        <v>4.5</v>
      </c>
      <c r="J30" s="21">
        <f>I30+H30</f>
        <v>7</v>
      </c>
      <c r="K30" s="21">
        <f t="shared" si="0"/>
        <v>47.25</v>
      </c>
    </row>
    <row r="31" spans="1:11" ht="15">
      <c r="A31" s="4" t="s">
        <v>59</v>
      </c>
      <c r="B31" s="4" t="s">
        <v>109</v>
      </c>
      <c r="C31" s="3">
        <v>13.75</v>
      </c>
      <c r="D31" s="3">
        <v>11</v>
      </c>
      <c r="E31" s="3"/>
      <c r="F31" s="21">
        <v>9.75</v>
      </c>
      <c r="G31" s="25">
        <v>2</v>
      </c>
      <c r="H31" s="27">
        <v>2.5</v>
      </c>
      <c r="I31" s="27">
        <v>4</v>
      </c>
      <c r="J31" s="21">
        <f>I31+H31</f>
        <v>6.5</v>
      </c>
      <c r="K31" s="21">
        <f t="shared" si="0"/>
        <v>41</v>
      </c>
    </row>
    <row r="32" spans="1:11" s="16" customFormat="1" ht="15">
      <c r="A32" s="14" t="s">
        <v>61</v>
      </c>
      <c r="B32" s="14" t="s">
        <v>110</v>
      </c>
      <c r="C32" s="15"/>
      <c r="D32" s="15"/>
      <c r="E32" s="15"/>
      <c r="F32" s="23"/>
      <c r="G32" s="28"/>
      <c r="H32" s="26"/>
      <c r="I32" s="26"/>
      <c r="J32" s="23"/>
      <c r="K32" s="23"/>
    </row>
    <row r="33" spans="1:11" ht="15">
      <c r="A33" s="4" t="s">
        <v>63</v>
      </c>
      <c r="B33" s="4" t="s">
        <v>111</v>
      </c>
      <c r="C33" s="3">
        <v>16</v>
      </c>
      <c r="D33" s="3">
        <v>7.5</v>
      </c>
      <c r="E33" s="3"/>
      <c r="F33" s="21">
        <v>9.5</v>
      </c>
      <c r="G33" s="25">
        <v>1</v>
      </c>
      <c r="H33" s="27">
        <v>0</v>
      </c>
      <c r="I33" s="27">
        <v>1</v>
      </c>
      <c r="J33" s="21">
        <f>I33+G33</f>
        <v>2</v>
      </c>
      <c r="K33" s="21">
        <f aca="true" t="shared" si="1" ref="K33:K44">J33+F33+D33+C33</f>
        <v>35</v>
      </c>
    </row>
    <row r="34" spans="1:11" ht="15">
      <c r="A34" s="4" t="s">
        <v>65</v>
      </c>
      <c r="B34" s="4" t="s">
        <v>112</v>
      </c>
      <c r="C34" s="3">
        <v>18.25</v>
      </c>
      <c r="D34" s="3">
        <v>14.5</v>
      </c>
      <c r="E34" s="3"/>
      <c r="F34" s="21">
        <v>9.75</v>
      </c>
      <c r="G34" s="25">
        <v>3</v>
      </c>
      <c r="H34" s="27">
        <v>5</v>
      </c>
      <c r="I34" s="27">
        <v>3.5</v>
      </c>
      <c r="J34" s="21">
        <f>I34+H34</f>
        <v>8.5</v>
      </c>
      <c r="K34" s="29">
        <f t="shared" si="1"/>
        <v>51</v>
      </c>
    </row>
    <row r="35" spans="1:11" ht="15">
      <c r="A35" s="4" t="s">
        <v>67</v>
      </c>
      <c r="B35" s="4" t="s">
        <v>113</v>
      </c>
      <c r="C35" s="3">
        <v>16</v>
      </c>
      <c r="D35" s="3">
        <v>8.5</v>
      </c>
      <c r="E35" s="3"/>
      <c r="F35" s="21">
        <v>9.5</v>
      </c>
      <c r="G35" s="25">
        <v>1.5</v>
      </c>
      <c r="H35" s="27">
        <v>2.5</v>
      </c>
      <c r="I35" s="27">
        <v>4.25</v>
      </c>
      <c r="J35" s="21">
        <f>I35+H35</f>
        <v>6.75</v>
      </c>
      <c r="K35" s="21">
        <f t="shared" si="1"/>
        <v>40.75</v>
      </c>
    </row>
    <row r="36" spans="1:11" ht="15">
      <c r="A36" s="4" t="s">
        <v>69</v>
      </c>
      <c r="B36" s="4" t="s">
        <v>114</v>
      </c>
      <c r="C36" s="3">
        <v>14</v>
      </c>
      <c r="D36" s="3">
        <v>8.5</v>
      </c>
      <c r="E36" s="3"/>
      <c r="F36" s="21">
        <v>9.75</v>
      </c>
      <c r="G36" s="25">
        <v>2.5</v>
      </c>
      <c r="H36" s="27">
        <v>3</v>
      </c>
      <c r="I36" s="27">
        <v>3.75</v>
      </c>
      <c r="J36" s="21">
        <f>I36+H36</f>
        <v>6.75</v>
      </c>
      <c r="K36" s="21">
        <f t="shared" si="1"/>
        <v>39</v>
      </c>
    </row>
    <row r="37" spans="1:11" ht="15">
      <c r="A37" s="4" t="s">
        <v>71</v>
      </c>
      <c r="B37" s="4" t="s">
        <v>115</v>
      </c>
      <c r="C37" s="3">
        <v>23.75</v>
      </c>
      <c r="D37" s="3">
        <v>15</v>
      </c>
      <c r="E37" s="3"/>
      <c r="F37" s="21">
        <v>9.75</v>
      </c>
      <c r="G37" s="25">
        <v>2.5</v>
      </c>
      <c r="H37" s="27">
        <v>5</v>
      </c>
      <c r="I37" s="27">
        <v>4.5</v>
      </c>
      <c r="J37" s="21">
        <f>I37+H37</f>
        <v>9.5</v>
      </c>
      <c r="K37" s="29">
        <f t="shared" si="1"/>
        <v>58</v>
      </c>
    </row>
    <row r="38" spans="1:11" ht="15">
      <c r="A38" s="4" t="s">
        <v>73</v>
      </c>
      <c r="B38" s="4" t="s">
        <v>116</v>
      </c>
      <c r="C38" s="3">
        <v>22.5</v>
      </c>
      <c r="D38" s="3">
        <v>8.5</v>
      </c>
      <c r="E38" s="3"/>
      <c r="F38" s="21">
        <v>9.25</v>
      </c>
      <c r="G38" s="25">
        <v>4</v>
      </c>
      <c r="H38" s="27">
        <v>1</v>
      </c>
      <c r="I38" s="27">
        <v>4</v>
      </c>
      <c r="J38" s="21">
        <f>I38+G38</f>
        <v>8</v>
      </c>
      <c r="K38" s="21">
        <f t="shared" si="1"/>
        <v>48.25</v>
      </c>
    </row>
    <row r="39" spans="1:11" ht="15">
      <c r="A39" s="4" t="s">
        <v>75</v>
      </c>
      <c r="B39" s="4" t="s">
        <v>117</v>
      </c>
      <c r="C39" s="3">
        <v>22.5</v>
      </c>
      <c r="D39" s="3">
        <v>13</v>
      </c>
      <c r="E39" s="3"/>
      <c r="F39" s="21">
        <v>9.75</v>
      </c>
      <c r="G39" s="25">
        <v>1.5</v>
      </c>
      <c r="H39" s="27">
        <v>5</v>
      </c>
      <c r="I39" s="27">
        <v>4.25</v>
      </c>
      <c r="J39" s="21">
        <f>I39+H39</f>
        <v>9.25</v>
      </c>
      <c r="K39" s="29">
        <f t="shared" si="1"/>
        <v>54.5</v>
      </c>
    </row>
    <row r="40" spans="1:11" ht="15">
      <c r="A40" s="4" t="s">
        <v>77</v>
      </c>
      <c r="B40" s="4" t="s">
        <v>118</v>
      </c>
      <c r="C40" s="3">
        <v>21.5</v>
      </c>
      <c r="D40" s="3">
        <v>9.25</v>
      </c>
      <c r="E40" s="3"/>
      <c r="F40" s="21">
        <v>9.5</v>
      </c>
      <c r="G40" s="25">
        <v>4</v>
      </c>
      <c r="H40" s="27">
        <v>2.5</v>
      </c>
      <c r="I40" s="27">
        <v>4</v>
      </c>
      <c r="J40" s="21">
        <f>I40+G40</f>
        <v>8</v>
      </c>
      <c r="K40" s="21">
        <f t="shared" si="1"/>
        <v>48.25</v>
      </c>
    </row>
    <row r="41" spans="1:11" ht="15">
      <c r="A41" s="4" t="s">
        <v>79</v>
      </c>
      <c r="B41" s="4" t="s">
        <v>119</v>
      </c>
      <c r="C41" s="3">
        <v>17.75</v>
      </c>
      <c r="D41" s="3">
        <v>14</v>
      </c>
      <c r="E41" s="3"/>
      <c r="F41" s="21">
        <v>9.5</v>
      </c>
      <c r="G41" s="25">
        <v>2.5</v>
      </c>
      <c r="H41" s="27">
        <v>2.5</v>
      </c>
      <c r="I41" s="27">
        <v>4.5</v>
      </c>
      <c r="J41" s="21">
        <f>I41+H41</f>
        <v>7</v>
      </c>
      <c r="K41" s="21">
        <f t="shared" si="1"/>
        <v>48.25</v>
      </c>
    </row>
    <row r="42" spans="1:11" ht="15">
      <c r="A42" s="4" t="s">
        <v>81</v>
      </c>
      <c r="B42" s="4" t="s">
        <v>120</v>
      </c>
      <c r="C42" s="3">
        <v>18.5</v>
      </c>
      <c r="D42" s="3">
        <v>13.75</v>
      </c>
      <c r="E42" s="3"/>
      <c r="F42" s="21">
        <v>9.5</v>
      </c>
      <c r="G42" s="25">
        <v>2.5</v>
      </c>
      <c r="H42" s="27">
        <v>2.5</v>
      </c>
      <c r="I42" s="27">
        <v>5</v>
      </c>
      <c r="J42" s="21">
        <f>I42+H42</f>
        <v>7.5</v>
      </c>
      <c r="K42" s="21">
        <f t="shared" si="1"/>
        <v>49.25</v>
      </c>
    </row>
    <row r="43" spans="1:11" ht="15">
      <c r="A43" s="4" t="s">
        <v>83</v>
      </c>
      <c r="B43" s="4" t="s">
        <v>121</v>
      </c>
      <c r="C43" s="3">
        <v>24</v>
      </c>
      <c r="D43" s="3">
        <v>12.75</v>
      </c>
      <c r="E43" s="3"/>
      <c r="F43" s="21">
        <v>9.5</v>
      </c>
      <c r="G43" s="25">
        <v>3.5</v>
      </c>
      <c r="H43" s="27">
        <v>2.5</v>
      </c>
      <c r="I43" s="27">
        <v>4</v>
      </c>
      <c r="J43" s="21">
        <f>I43+G43</f>
        <v>7.5</v>
      </c>
      <c r="K43" s="29">
        <f t="shared" si="1"/>
        <v>53.75</v>
      </c>
    </row>
    <row r="44" spans="1:11" ht="15">
      <c r="A44" s="4" t="s">
        <v>85</v>
      </c>
      <c r="B44" s="4" t="s">
        <v>122</v>
      </c>
      <c r="C44" s="3">
        <v>20.5</v>
      </c>
      <c r="D44" s="3">
        <v>14</v>
      </c>
      <c r="E44" s="3"/>
      <c r="F44" s="21">
        <v>9.75</v>
      </c>
      <c r="G44" s="25">
        <v>3</v>
      </c>
      <c r="H44" s="27">
        <v>5</v>
      </c>
      <c r="I44" s="27">
        <v>5</v>
      </c>
      <c r="J44" s="21">
        <f>I44+H44</f>
        <v>10</v>
      </c>
      <c r="K44" s="29">
        <f t="shared" si="1"/>
        <v>54.25</v>
      </c>
    </row>
    <row r="45" spans="1:11" ht="15">
      <c r="A45" s="4" t="s">
        <v>87</v>
      </c>
      <c r="B45" s="4" t="s">
        <v>123</v>
      </c>
      <c r="C45" s="3"/>
      <c r="D45" s="3">
        <v>10.25</v>
      </c>
      <c r="E45" s="3">
        <v>22.5</v>
      </c>
      <c r="F45" s="21">
        <v>9.5</v>
      </c>
      <c r="G45" s="25">
        <v>2</v>
      </c>
      <c r="H45" s="27">
        <v>3</v>
      </c>
      <c r="I45" s="27">
        <v>3.5</v>
      </c>
      <c r="J45" s="21">
        <f>I45+H45</f>
        <v>6.5</v>
      </c>
      <c r="K45" s="21">
        <f>J45+F45+E45+D45</f>
        <v>48.75</v>
      </c>
    </row>
    <row r="46" spans="1:11" s="16" customFormat="1" ht="15">
      <c r="A46" s="14" t="s">
        <v>130</v>
      </c>
      <c r="B46" s="14" t="s">
        <v>124</v>
      </c>
      <c r="C46" s="15">
        <v>14</v>
      </c>
      <c r="D46" s="15"/>
      <c r="E46" s="15"/>
      <c r="F46" s="23"/>
      <c r="G46" s="28"/>
      <c r="H46" s="26">
        <v>0</v>
      </c>
      <c r="I46" s="26"/>
      <c r="J46" s="23"/>
      <c r="K46" s="23"/>
    </row>
    <row r="47" spans="1:11" ht="15">
      <c r="A47" s="4" t="s">
        <v>131</v>
      </c>
      <c r="B47" s="4" t="s">
        <v>125</v>
      </c>
      <c r="C47" s="3">
        <v>19</v>
      </c>
      <c r="D47" s="3">
        <v>11</v>
      </c>
      <c r="E47" s="3"/>
      <c r="F47" s="21">
        <v>9.5</v>
      </c>
      <c r="G47" s="25">
        <v>2.5</v>
      </c>
      <c r="H47" s="27">
        <v>2.5</v>
      </c>
      <c r="I47" s="27">
        <v>5</v>
      </c>
      <c r="J47" s="21">
        <f>I47+H47</f>
        <v>7.5</v>
      </c>
      <c r="K47" s="21">
        <f>J47+F47+D47+C47</f>
        <v>47</v>
      </c>
    </row>
    <row r="48" spans="1:11" ht="15">
      <c r="A48" s="4" t="s">
        <v>132</v>
      </c>
      <c r="B48" s="4" t="s">
        <v>126</v>
      </c>
      <c r="C48" s="3">
        <v>9.25</v>
      </c>
      <c r="D48" s="3">
        <v>6</v>
      </c>
      <c r="E48" s="3"/>
      <c r="F48" s="21">
        <v>8.75</v>
      </c>
      <c r="G48" s="25">
        <v>2.5</v>
      </c>
      <c r="H48" s="27">
        <v>0</v>
      </c>
      <c r="I48" s="27">
        <v>3.5</v>
      </c>
      <c r="J48" s="21">
        <f>I48+G48</f>
        <v>6</v>
      </c>
      <c r="K48" s="21">
        <f>J48+F48+D48+C48</f>
        <v>30</v>
      </c>
    </row>
    <row r="49" spans="1:11" ht="15">
      <c r="A49" s="4" t="s">
        <v>133</v>
      </c>
      <c r="B49" s="4" t="s">
        <v>127</v>
      </c>
      <c r="C49" s="3">
        <v>13.5</v>
      </c>
      <c r="D49" s="3">
        <v>5.5</v>
      </c>
      <c r="E49" s="3"/>
      <c r="F49" s="21">
        <v>9.75</v>
      </c>
      <c r="G49" s="25">
        <v>2.5</v>
      </c>
      <c r="H49" s="27">
        <v>2.5</v>
      </c>
      <c r="I49" s="27">
        <v>3.5</v>
      </c>
      <c r="J49" s="21">
        <f>I49+H49</f>
        <v>6</v>
      </c>
      <c r="K49" s="21">
        <f>J49+F49+D49+C49</f>
        <v>34.75</v>
      </c>
    </row>
    <row r="50" spans="1:11" ht="15">
      <c r="A50" s="4" t="s">
        <v>134</v>
      </c>
      <c r="B50" s="4" t="s">
        <v>128</v>
      </c>
      <c r="C50" s="3">
        <v>17.25</v>
      </c>
      <c r="D50" s="3">
        <v>9.25</v>
      </c>
      <c r="E50" s="3"/>
      <c r="F50" s="21">
        <v>9</v>
      </c>
      <c r="G50" s="25">
        <v>3.5</v>
      </c>
      <c r="H50" s="27">
        <v>0.5</v>
      </c>
      <c r="I50" s="27">
        <v>1.5</v>
      </c>
      <c r="J50" s="21">
        <f>I50+G50</f>
        <v>5</v>
      </c>
      <c r="K50" s="21">
        <f>J50+F50+D50+C50</f>
        <v>40.5</v>
      </c>
    </row>
    <row r="51" spans="1:11" s="16" customFormat="1" ht="15">
      <c r="A51" s="14" t="s">
        <v>135</v>
      </c>
      <c r="B51" s="14" t="s">
        <v>129</v>
      </c>
      <c r="C51" s="15"/>
      <c r="D51" s="15"/>
      <c r="E51" s="15"/>
      <c r="F51" s="23"/>
      <c r="G51" s="28"/>
      <c r="H51" s="26"/>
      <c r="I51" s="26"/>
      <c r="J51" s="23"/>
      <c r="K51" s="23"/>
    </row>
    <row r="52" spans="1:11" ht="15">
      <c r="A52" s="30"/>
      <c r="B52" s="30"/>
      <c r="C52" s="6">
        <f>AVERAGE(C11:C51)</f>
        <v>18.057142857142857</v>
      </c>
      <c r="D52" s="6">
        <f>AVERAGE(D11:D51)</f>
        <v>9.985714285714286</v>
      </c>
      <c r="E52" s="6"/>
      <c r="F52" s="21"/>
      <c r="G52" s="21"/>
      <c r="H52" s="21"/>
      <c r="I52" s="21"/>
      <c r="J52" s="21"/>
      <c r="K52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rightToLeft="1" tabSelected="1" zoomScalePageLayoutView="0" workbookViewId="0" topLeftCell="A23">
      <selection activeCell="N29" sqref="N29"/>
    </sheetView>
  </sheetViews>
  <sheetFormatPr defaultColWidth="9.140625" defaultRowHeight="12.75"/>
  <cols>
    <col min="1" max="1" width="10.421875" style="0" bestFit="1" customWidth="1"/>
    <col min="2" max="2" width="19.140625" style="0" bestFit="1" customWidth="1"/>
    <col min="3" max="3" width="10.421875" style="0" customWidth="1"/>
    <col min="5" max="5" width="33.421875" style="19" bestFit="1" customWidth="1"/>
    <col min="6" max="10" width="9.140625" style="19" customWidth="1"/>
  </cols>
  <sheetData>
    <row r="1" spans="1:3" ht="15">
      <c r="A1" s="10" t="s">
        <v>0</v>
      </c>
      <c r="B1" s="4" t="s">
        <v>1</v>
      </c>
      <c r="C1" s="2"/>
    </row>
    <row r="2" spans="1:3" ht="15">
      <c r="A2" s="10" t="s">
        <v>2</v>
      </c>
      <c r="B2" s="4" t="s">
        <v>3</v>
      </c>
      <c r="C2" s="2"/>
    </row>
    <row r="3" spans="1:3" ht="15">
      <c r="A3" s="10" t="s">
        <v>4</v>
      </c>
      <c r="B3" s="4" t="s">
        <v>5</v>
      </c>
      <c r="C3" s="2"/>
    </row>
    <row r="4" spans="1:3" ht="15">
      <c r="A4" s="10" t="s">
        <v>6</v>
      </c>
      <c r="B4" s="4" t="s">
        <v>7</v>
      </c>
      <c r="C4" s="2"/>
    </row>
    <row r="5" spans="1:3" ht="15">
      <c r="A5" s="10" t="s">
        <v>8</v>
      </c>
      <c r="B5" s="4">
        <v>26875</v>
      </c>
      <c r="C5" s="2"/>
    </row>
    <row r="6" spans="1:3" ht="15">
      <c r="A6" s="10" t="s">
        <v>10</v>
      </c>
      <c r="B6" s="4" t="s">
        <v>11</v>
      </c>
      <c r="C6" s="2"/>
    </row>
    <row r="7" spans="1:3" ht="15">
      <c r="A7" s="10" t="s">
        <v>12</v>
      </c>
      <c r="B7" s="4" t="s">
        <v>13</v>
      </c>
      <c r="C7" s="2"/>
    </row>
    <row r="8" spans="1:3" ht="15">
      <c r="A8" s="10" t="s">
        <v>14</v>
      </c>
      <c r="B8" s="4" t="s">
        <v>15</v>
      </c>
      <c r="C8" s="2"/>
    </row>
    <row r="9" spans="1:3" ht="15">
      <c r="A9" s="2"/>
      <c r="B9" s="2"/>
      <c r="C9" s="2"/>
    </row>
    <row r="10" spans="1:10" ht="15">
      <c r="A10" s="12" t="s">
        <v>16</v>
      </c>
      <c r="B10" s="12" t="s">
        <v>17</v>
      </c>
      <c r="C10" s="12" t="s">
        <v>186</v>
      </c>
      <c r="D10" s="12" t="s">
        <v>187</v>
      </c>
      <c r="E10" s="31" t="s">
        <v>184</v>
      </c>
      <c r="F10" s="12" t="s">
        <v>179</v>
      </c>
      <c r="G10" s="12" t="s">
        <v>180</v>
      </c>
      <c r="H10" s="12" t="s">
        <v>181</v>
      </c>
      <c r="I10" s="12" t="s">
        <v>185</v>
      </c>
      <c r="J10" s="12" t="s">
        <v>182</v>
      </c>
    </row>
    <row r="11" spans="1:10" ht="15">
      <c r="A11" s="4" t="s">
        <v>20</v>
      </c>
      <c r="B11" s="4" t="s">
        <v>136</v>
      </c>
      <c r="C11" s="3">
        <v>25</v>
      </c>
      <c r="D11" s="3">
        <v>15</v>
      </c>
      <c r="E11" s="20">
        <v>9</v>
      </c>
      <c r="F11" s="20" t="s">
        <v>19</v>
      </c>
      <c r="G11" s="32">
        <v>5</v>
      </c>
      <c r="H11" s="20">
        <v>5</v>
      </c>
      <c r="I11" s="20">
        <f>H11+G11</f>
        <v>10</v>
      </c>
      <c r="J11" s="20">
        <f aca="true" t="shared" si="0" ref="J11:J26">I11+E11+D11+C11</f>
        <v>59</v>
      </c>
    </row>
    <row r="12" spans="1:10" ht="15">
      <c r="A12" s="4" t="s">
        <v>22</v>
      </c>
      <c r="B12" s="4" t="s">
        <v>137</v>
      </c>
      <c r="C12" s="3">
        <v>21</v>
      </c>
      <c r="D12" s="3">
        <v>11.5</v>
      </c>
      <c r="E12" s="20">
        <v>8.75</v>
      </c>
      <c r="F12" s="20">
        <v>3</v>
      </c>
      <c r="G12" s="32">
        <v>2.5</v>
      </c>
      <c r="H12" s="20">
        <v>4</v>
      </c>
      <c r="I12" s="20">
        <f>H12+F12</f>
        <v>7</v>
      </c>
      <c r="J12" s="20">
        <f t="shared" si="0"/>
        <v>48.25</v>
      </c>
    </row>
    <row r="13" spans="1:10" ht="15">
      <c r="A13" s="4" t="s">
        <v>24</v>
      </c>
      <c r="B13" s="4" t="s">
        <v>138</v>
      </c>
      <c r="C13" s="3">
        <v>18.5</v>
      </c>
      <c r="D13" s="3">
        <v>10.5</v>
      </c>
      <c r="E13" s="20">
        <v>9.75</v>
      </c>
      <c r="F13" s="20">
        <v>3.5</v>
      </c>
      <c r="G13" s="32">
        <v>2.5</v>
      </c>
      <c r="H13" s="20">
        <v>2.5</v>
      </c>
      <c r="I13" s="20">
        <f>H13+F13</f>
        <v>6</v>
      </c>
      <c r="J13" s="20">
        <f t="shared" si="0"/>
        <v>44.75</v>
      </c>
    </row>
    <row r="14" spans="1:10" ht="15">
      <c r="A14" s="4" t="s">
        <v>26</v>
      </c>
      <c r="B14" s="4" t="s">
        <v>139</v>
      </c>
      <c r="C14" s="3">
        <v>20</v>
      </c>
      <c r="D14" s="3">
        <v>8.5</v>
      </c>
      <c r="E14" s="20">
        <v>9</v>
      </c>
      <c r="F14" s="20">
        <v>3</v>
      </c>
      <c r="G14" s="32">
        <v>5</v>
      </c>
      <c r="H14" s="20">
        <v>4.25</v>
      </c>
      <c r="I14" s="20">
        <f>H14+G14</f>
        <v>9.25</v>
      </c>
      <c r="J14" s="20">
        <f t="shared" si="0"/>
        <v>46.75</v>
      </c>
    </row>
    <row r="15" spans="1:10" ht="15">
      <c r="A15" s="4" t="s">
        <v>28</v>
      </c>
      <c r="B15" s="4" t="s">
        <v>140</v>
      </c>
      <c r="C15" s="3">
        <v>22</v>
      </c>
      <c r="D15" s="3">
        <v>14</v>
      </c>
      <c r="E15" s="20">
        <v>9.75</v>
      </c>
      <c r="F15" s="20">
        <v>3.5</v>
      </c>
      <c r="G15" s="32">
        <v>5</v>
      </c>
      <c r="H15" s="20">
        <v>4</v>
      </c>
      <c r="I15" s="20">
        <f>H15+G15</f>
        <v>9</v>
      </c>
      <c r="J15" s="20">
        <f t="shared" si="0"/>
        <v>54.75</v>
      </c>
    </row>
    <row r="16" spans="1:10" ht="15">
      <c r="A16" s="4" t="s">
        <v>30</v>
      </c>
      <c r="B16" s="4" t="s">
        <v>141</v>
      </c>
      <c r="C16" s="3">
        <v>21.5</v>
      </c>
      <c r="D16" s="3">
        <v>12</v>
      </c>
      <c r="E16" s="20">
        <v>9</v>
      </c>
      <c r="F16" s="20">
        <v>3.5</v>
      </c>
      <c r="G16" s="32">
        <v>5</v>
      </c>
      <c r="H16" s="20">
        <v>5</v>
      </c>
      <c r="I16" s="20">
        <f>H16+G16</f>
        <v>10</v>
      </c>
      <c r="J16" s="20">
        <f t="shared" si="0"/>
        <v>52.5</v>
      </c>
    </row>
    <row r="17" spans="1:10" ht="15">
      <c r="A17" s="4" t="s">
        <v>32</v>
      </c>
      <c r="B17" s="4" t="s">
        <v>142</v>
      </c>
      <c r="C17" s="3">
        <v>23</v>
      </c>
      <c r="D17" s="3">
        <v>11.75</v>
      </c>
      <c r="E17" s="20">
        <v>9.25</v>
      </c>
      <c r="F17" s="20">
        <v>3.5</v>
      </c>
      <c r="G17" s="32">
        <v>5</v>
      </c>
      <c r="H17" s="20">
        <v>4.5</v>
      </c>
      <c r="I17" s="20">
        <f>H17+G17</f>
        <v>9.5</v>
      </c>
      <c r="J17" s="20">
        <f t="shared" si="0"/>
        <v>53.5</v>
      </c>
    </row>
    <row r="18" spans="1:10" ht="15">
      <c r="A18" s="4" t="s">
        <v>33</v>
      </c>
      <c r="B18" s="4" t="s">
        <v>143</v>
      </c>
      <c r="C18" s="3">
        <v>22.5</v>
      </c>
      <c r="D18" s="3">
        <v>14.5</v>
      </c>
      <c r="E18" s="20">
        <v>9</v>
      </c>
      <c r="F18" s="20">
        <v>4.5</v>
      </c>
      <c r="G18" s="32">
        <v>5</v>
      </c>
      <c r="H18" s="20">
        <v>5</v>
      </c>
      <c r="I18" s="20">
        <f>H18+G18</f>
        <v>10</v>
      </c>
      <c r="J18" s="20">
        <f t="shared" si="0"/>
        <v>56</v>
      </c>
    </row>
    <row r="19" spans="1:10" ht="15">
      <c r="A19" s="4" t="s">
        <v>35</v>
      </c>
      <c r="B19" s="4" t="s">
        <v>144</v>
      </c>
      <c r="C19" s="3">
        <v>25</v>
      </c>
      <c r="D19" s="3">
        <v>12</v>
      </c>
      <c r="E19" s="20">
        <v>9</v>
      </c>
      <c r="F19" s="20">
        <v>4.5</v>
      </c>
      <c r="G19" s="32">
        <v>1.5</v>
      </c>
      <c r="H19" s="20">
        <v>5</v>
      </c>
      <c r="I19" s="20">
        <f>H19+F19</f>
        <v>9.5</v>
      </c>
      <c r="J19" s="20">
        <f t="shared" si="0"/>
        <v>55.5</v>
      </c>
    </row>
    <row r="20" spans="1:10" ht="15">
      <c r="A20" s="4" t="s">
        <v>37</v>
      </c>
      <c r="B20" s="4" t="s">
        <v>145</v>
      </c>
      <c r="C20" s="3">
        <v>21.5</v>
      </c>
      <c r="D20" s="3">
        <v>13.5</v>
      </c>
      <c r="E20" s="20">
        <v>9</v>
      </c>
      <c r="F20" s="20">
        <v>3</v>
      </c>
      <c r="G20" s="32">
        <v>3</v>
      </c>
      <c r="H20" s="20">
        <v>3.75</v>
      </c>
      <c r="I20" s="20">
        <f>H20+G20</f>
        <v>6.75</v>
      </c>
      <c r="J20" s="20">
        <f t="shared" si="0"/>
        <v>50.75</v>
      </c>
    </row>
    <row r="21" spans="1:10" ht="15">
      <c r="A21" s="4" t="s">
        <v>39</v>
      </c>
      <c r="B21" s="4" t="s">
        <v>146</v>
      </c>
      <c r="C21" s="3">
        <v>22</v>
      </c>
      <c r="D21" s="3">
        <v>15</v>
      </c>
      <c r="E21" s="20">
        <v>9</v>
      </c>
      <c r="F21" s="20">
        <v>2</v>
      </c>
      <c r="G21" s="32">
        <v>5</v>
      </c>
      <c r="H21" s="20">
        <v>3.75</v>
      </c>
      <c r="I21" s="20">
        <f>H21+G21</f>
        <v>8.75</v>
      </c>
      <c r="J21" s="20">
        <f t="shared" si="0"/>
        <v>54.75</v>
      </c>
    </row>
    <row r="22" spans="1:10" ht="15">
      <c r="A22" s="4" t="s">
        <v>41</v>
      </c>
      <c r="B22" s="4" t="s">
        <v>147</v>
      </c>
      <c r="C22" s="3">
        <v>18.5</v>
      </c>
      <c r="D22" s="3">
        <v>12</v>
      </c>
      <c r="E22" s="20">
        <v>9</v>
      </c>
      <c r="F22" s="20">
        <v>4</v>
      </c>
      <c r="G22" s="32">
        <v>2.5</v>
      </c>
      <c r="H22" s="20">
        <v>3</v>
      </c>
      <c r="I22" s="20">
        <f>H22+F22</f>
        <v>7</v>
      </c>
      <c r="J22" s="20">
        <f t="shared" si="0"/>
        <v>46.5</v>
      </c>
    </row>
    <row r="23" spans="1:10" ht="15">
      <c r="A23" s="4" t="s">
        <v>43</v>
      </c>
      <c r="B23" s="4" t="s">
        <v>148</v>
      </c>
      <c r="C23" s="3"/>
      <c r="D23" s="3">
        <v>11</v>
      </c>
      <c r="E23" s="20">
        <v>9</v>
      </c>
      <c r="F23" s="20">
        <v>4.5</v>
      </c>
      <c r="G23" s="32">
        <v>5</v>
      </c>
      <c r="H23" s="20">
        <v>4</v>
      </c>
      <c r="I23" s="20">
        <v>9.5</v>
      </c>
      <c r="J23" s="20">
        <f t="shared" si="0"/>
        <v>29.5</v>
      </c>
    </row>
    <row r="24" spans="1:10" ht="15">
      <c r="A24" s="4" t="s">
        <v>45</v>
      </c>
      <c r="B24" s="4" t="s">
        <v>149</v>
      </c>
      <c r="C24" s="3">
        <v>23</v>
      </c>
      <c r="D24" s="3">
        <v>14.5</v>
      </c>
      <c r="E24" s="20">
        <v>9</v>
      </c>
      <c r="F24" s="20">
        <v>5</v>
      </c>
      <c r="G24" s="32">
        <v>5</v>
      </c>
      <c r="H24" s="20" t="s">
        <v>19</v>
      </c>
      <c r="I24" s="20">
        <f>G24+F24</f>
        <v>10</v>
      </c>
      <c r="J24" s="20">
        <f t="shared" si="0"/>
        <v>56.5</v>
      </c>
    </row>
    <row r="25" spans="1:10" ht="15">
      <c r="A25" s="4" t="s">
        <v>47</v>
      </c>
      <c r="B25" s="4" t="s">
        <v>150</v>
      </c>
      <c r="C25" s="3">
        <v>24</v>
      </c>
      <c r="D25" s="3">
        <v>11.75</v>
      </c>
      <c r="E25" s="20">
        <v>9.75</v>
      </c>
      <c r="F25" s="20">
        <v>4.5</v>
      </c>
      <c r="G25" s="32">
        <v>5</v>
      </c>
      <c r="H25" s="20">
        <v>5</v>
      </c>
      <c r="I25" s="20">
        <f>H25+G25</f>
        <v>10</v>
      </c>
      <c r="J25" s="20">
        <f t="shared" si="0"/>
        <v>55.5</v>
      </c>
    </row>
    <row r="26" spans="1:10" ht="15">
      <c r="A26" s="4" t="s">
        <v>49</v>
      </c>
      <c r="B26" s="4" t="s">
        <v>151</v>
      </c>
      <c r="C26" s="3">
        <v>18.75</v>
      </c>
      <c r="D26" s="3">
        <v>9.75</v>
      </c>
      <c r="E26" s="20">
        <v>9</v>
      </c>
      <c r="F26" s="20">
        <v>2.5</v>
      </c>
      <c r="G26" s="32">
        <v>2.5</v>
      </c>
      <c r="H26" s="20">
        <v>3.75</v>
      </c>
      <c r="I26" s="20">
        <f>H26+G26</f>
        <v>6.25</v>
      </c>
      <c r="J26" s="20">
        <f t="shared" si="0"/>
        <v>43.75</v>
      </c>
    </row>
    <row r="27" spans="1:10" s="16" customFormat="1" ht="15">
      <c r="A27" s="14" t="s">
        <v>51</v>
      </c>
      <c r="B27" s="14" t="s">
        <v>152</v>
      </c>
      <c r="C27" s="15"/>
      <c r="D27" s="15"/>
      <c r="E27" s="22"/>
      <c r="F27" s="22">
        <v>3</v>
      </c>
      <c r="G27" s="33" t="s">
        <v>19</v>
      </c>
      <c r="H27" s="22" t="s">
        <v>19</v>
      </c>
      <c r="I27" s="22"/>
      <c r="J27" s="22"/>
    </row>
    <row r="28" spans="1:10" ht="15">
      <c r="A28" s="4" t="s">
        <v>53</v>
      </c>
      <c r="B28" s="4" t="s">
        <v>153</v>
      </c>
      <c r="C28" s="3">
        <v>20.75</v>
      </c>
      <c r="D28" s="3">
        <v>13</v>
      </c>
      <c r="E28" s="20">
        <v>9</v>
      </c>
      <c r="F28" s="20">
        <v>3.5</v>
      </c>
      <c r="G28" s="32">
        <v>5</v>
      </c>
      <c r="H28" s="20">
        <v>4.5</v>
      </c>
      <c r="I28" s="20">
        <f>H28+G28</f>
        <v>9.5</v>
      </c>
      <c r="J28" s="20">
        <f>I28+E28+D28+C28</f>
        <v>52.25</v>
      </c>
    </row>
    <row r="29" spans="1:10" ht="15">
      <c r="A29" s="4" t="s">
        <v>55</v>
      </c>
      <c r="B29" s="4" t="s">
        <v>154</v>
      </c>
      <c r="C29" s="3">
        <v>21</v>
      </c>
      <c r="D29" s="3">
        <v>10.25</v>
      </c>
      <c r="E29" s="20">
        <v>9</v>
      </c>
      <c r="F29" s="20">
        <v>2</v>
      </c>
      <c r="G29" s="32">
        <v>2.5</v>
      </c>
      <c r="H29" s="20">
        <v>4.5</v>
      </c>
      <c r="I29" s="20">
        <f>H29+G29</f>
        <v>7</v>
      </c>
      <c r="J29" s="20">
        <f>I29+E29+D29+C29</f>
        <v>47.25</v>
      </c>
    </row>
    <row r="30" spans="1:10" ht="15">
      <c r="A30" s="4" t="s">
        <v>57</v>
      </c>
      <c r="B30" s="4" t="s">
        <v>155</v>
      </c>
      <c r="C30" s="3">
        <v>23.5</v>
      </c>
      <c r="D30" s="3">
        <v>14.5</v>
      </c>
      <c r="E30" s="20">
        <v>9</v>
      </c>
      <c r="F30" s="20">
        <v>4.5</v>
      </c>
      <c r="G30" s="32">
        <v>5</v>
      </c>
      <c r="H30" s="20" t="s">
        <v>19</v>
      </c>
      <c r="I30" s="20">
        <f>G30+F30</f>
        <v>9.5</v>
      </c>
      <c r="J30" s="20">
        <f>I30+E30+D30+C30</f>
        <v>56.5</v>
      </c>
    </row>
    <row r="31" spans="1:10" s="16" customFormat="1" ht="15">
      <c r="A31" s="14" t="s">
        <v>59</v>
      </c>
      <c r="B31" s="14" t="s">
        <v>156</v>
      </c>
      <c r="C31" s="15"/>
      <c r="D31" s="15"/>
      <c r="E31" s="22"/>
      <c r="F31" s="22">
        <v>2.5</v>
      </c>
      <c r="G31" s="33" t="s">
        <v>19</v>
      </c>
      <c r="H31" s="22" t="s">
        <v>19</v>
      </c>
      <c r="I31" s="22"/>
      <c r="J31" s="22"/>
    </row>
    <row r="32" spans="1:10" ht="15">
      <c r="A32" s="4" t="s">
        <v>61</v>
      </c>
      <c r="B32" s="4" t="s">
        <v>157</v>
      </c>
      <c r="C32" s="3">
        <v>21.75</v>
      </c>
      <c r="D32" s="3">
        <v>14.5</v>
      </c>
      <c r="E32" s="20">
        <v>9.5</v>
      </c>
      <c r="F32" s="20">
        <v>4</v>
      </c>
      <c r="G32" s="32">
        <v>2.5</v>
      </c>
      <c r="H32" s="20">
        <v>4</v>
      </c>
      <c r="I32" s="20">
        <f>H32+F32</f>
        <v>8</v>
      </c>
      <c r="J32" s="20">
        <f aca="true" t="shared" si="1" ref="J32:J41">I32+E32+D32+C32</f>
        <v>53.75</v>
      </c>
    </row>
    <row r="33" spans="1:10" ht="15">
      <c r="A33" s="4" t="s">
        <v>63</v>
      </c>
      <c r="B33" s="4" t="s">
        <v>158</v>
      </c>
      <c r="C33" s="3">
        <v>20.5</v>
      </c>
      <c r="D33" s="3">
        <v>8.5</v>
      </c>
      <c r="E33" s="20">
        <v>9</v>
      </c>
      <c r="F33" s="20">
        <v>5</v>
      </c>
      <c r="G33" s="32">
        <v>2.5</v>
      </c>
      <c r="H33" s="20">
        <v>3.5</v>
      </c>
      <c r="I33" s="20">
        <f>H33+F33</f>
        <v>8.5</v>
      </c>
      <c r="J33" s="20">
        <f t="shared" si="1"/>
        <v>46.5</v>
      </c>
    </row>
    <row r="34" spans="1:10" ht="15">
      <c r="A34" s="4" t="s">
        <v>65</v>
      </c>
      <c r="B34" s="4" t="s">
        <v>159</v>
      </c>
      <c r="C34" s="3">
        <v>23</v>
      </c>
      <c r="D34" s="3">
        <v>14.75</v>
      </c>
      <c r="E34" s="20">
        <v>9.5</v>
      </c>
      <c r="F34" s="20">
        <v>2.5</v>
      </c>
      <c r="G34" s="32">
        <v>5</v>
      </c>
      <c r="H34" s="20">
        <v>5</v>
      </c>
      <c r="I34" s="20">
        <f>H34+G34</f>
        <v>10</v>
      </c>
      <c r="J34" s="20">
        <f t="shared" si="1"/>
        <v>57.25</v>
      </c>
    </row>
    <row r="35" spans="1:10" ht="15">
      <c r="A35" s="4" t="s">
        <v>67</v>
      </c>
      <c r="B35" s="4" t="s">
        <v>160</v>
      </c>
      <c r="C35" s="3">
        <v>21.5</v>
      </c>
      <c r="D35" s="3">
        <v>11.75</v>
      </c>
      <c r="E35" s="20">
        <v>9</v>
      </c>
      <c r="F35" s="20">
        <v>5</v>
      </c>
      <c r="G35" s="32">
        <v>2.5</v>
      </c>
      <c r="H35" s="20">
        <v>2</v>
      </c>
      <c r="I35" s="20">
        <f>G35+F35</f>
        <v>7.5</v>
      </c>
      <c r="J35" s="20">
        <f t="shared" si="1"/>
        <v>49.75</v>
      </c>
    </row>
    <row r="36" spans="1:10" ht="15">
      <c r="A36" s="4" t="s">
        <v>69</v>
      </c>
      <c r="B36" s="4" t="s">
        <v>161</v>
      </c>
      <c r="C36" s="3">
        <v>21.25</v>
      </c>
      <c r="D36" s="3">
        <v>9.5</v>
      </c>
      <c r="E36" s="20">
        <v>9</v>
      </c>
      <c r="F36" s="20">
        <v>2</v>
      </c>
      <c r="G36" s="32">
        <v>5</v>
      </c>
      <c r="H36" s="20">
        <v>3</v>
      </c>
      <c r="I36" s="20">
        <f>H36+G36</f>
        <v>8</v>
      </c>
      <c r="J36" s="20">
        <f t="shared" si="1"/>
        <v>47.75</v>
      </c>
    </row>
    <row r="37" spans="1:10" ht="15">
      <c r="A37" s="4" t="s">
        <v>71</v>
      </c>
      <c r="B37" s="4" t="s">
        <v>162</v>
      </c>
      <c r="C37" s="3">
        <v>25</v>
      </c>
      <c r="D37" s="3">
        <v>15</v>
      </c>
      <c r="E37" s="20">
        <v>9.75</v>
      </c>
      <c r="F37" s="20">
        <v>5</v>
      </c>
      <c r="G37" s="32">
        <v>5</v>
      </c>
      <c r="H37" s="20">
        <v>4</v>
      </c>
      <c r="I37" s="20">
        <f>G37+F37</f>
        <v>10</v>
      </c>
      <c r="J37" s="20">
        <f t="shared" si="1"/>
        <v>59.75</v>
      </c>
    </row>
    <row r="38" spans="1:10" ht="15">
      <c r="A38" s="4" t="s">
        <v>73</v>
      </c>
      <c r="B38" s="4" t="s">
        <v>163</v>
      </c>
      <c r="C38" s="3">
        <v>20</v>
      </c>
      <c r="D38" s="3">
        <v>12.25</v>
      </c>
      <c r="E38" s="20">
        <v>9</v>
      </c>
      <c r="F38" s="20">
        <v>2.5</v>
      </c>
      <c r="G38" s="32">
        <v>0</v>
      </c>
      <c r="H38" s="20">
        <v>3.5</v>
      </c>
      <c r="I38" s="20">
        <f>H38+F38</f>
        <v>6</v>
      </c>
      <c r="J38" s="20">
        <f t="shared" si="1"/>
        <v>47.25</v>
      </c>
    </row>
    <row r="39" spans="1:10" ht="15">
      <c r="A39" s="4" t="s">
        <v>75</v>
      </c>
      <c r="B39" s="4" t="s">
        <v>164</v>
      </c>
      <c r="C39" s="3">
        <v>21.75</v>
      </c>
      <c r="D39" s="3">
        <v>12.25</v>
      </c>
      <c r="E39" s="20">
        <v>9</v>
      </c>
      <c r="F39" s="20">
        <v>1.5</v>
      </c>
      <c r="G39" s="32">
        <v>5</v>
      </c>
      <c r="H39" s="20">
        <v>2.75</v>
      </c>
      <c r="I39" s="20">
        <f>H39+G39</f>
        <v>7.75</v>
      </c>
      <c r="J39" s="20">
        <f t="shared" si="1"/>
        <v>50.75</v>
      </c>
    </row>
    <row r="40" spans="1:10" ht="15">
      <c r="A40" s="4" t="s">
        <v>77</v>
      </c>
      <c r="B40" s="4" t="s">
        <v>165</v>
      </c>
      <c r="C40" s="3">
        <v>16.5</v>
      </c>
      <c r="D40" s="3">
        <v>13</v>
      </c>
      <c r="E40" s="20">
        <v>9</v>
      </c>
      <c r="F40" s="20">
        <v>2.5</v>
      </c>
      <c r="G40" s="32">
        <v>5</v>
      </c>
      <c r="H40" s="20">
        <v>5</v>
      </c>
      <c r="I40" s="20">
        <f>H40+G40</f>
        <v>10</v>
      </c>
      <c r="J40" s="20">
        <f t="shared" si="1"/>
        <v>48.5</v>
      </c>
    </row>
    <row r="41" spans="1:10" ht="15">
      <c r="A41" s="4" t="s">
        <v>79</v>
      </c>
      <c r="B41" s="4" t="s">
        <v>166</v>
      </c>
      <c r="C41" s="3">
        <v>16.25</v>
      </c>
      <c r="D41" s="3">
        <v>11.25</v>
      </c>
      <c r="E41" s="20">
        <v>9</v>
      </c>
      <c r="F41" s="20">
        <v>0.5</v>
      </c>
      <c r="G41" s="32">
        <v>2.5</v>
      </c>
      <c r="H41" s="20">
        <v>3.5</v>
      </c>
      <c r="I41" s="20">
        <f>H41+G41</f>
        <v>6</v>
      </c>
      <c r="J41" s="20">
        <f t="shared" si="1"/>
        <v>42.5</v>
      </c>
    </row>
    <row r="42" spans="1:10" s="16" customFormat="1" ht="15">
      <c r="A42" s="14" t="s">
        <v>81</v>
      </c>
      <c r="B42" s="14" t="s">
        <v>167</v>
      </c>
      <c r="C42" s="15"/>
      <c r="D42" s="15"/>
      <c r="E42" s="22"/>
      <c r="F42" s="22">
        <v>4</v>
      </c>
      <c r="G42" s="33" t="s">
        <v>19</v>
      </c>
      <c r="H42" s="22" t="s">
        <v>19</v>
      </c>
      <c r="I42" s="22"/>
      <c r="J42" s="22"/>
    </row>
    <row r="43" spans="1:10" ht="15">
      <c r="A43" s="4" t="s">
        <v>83</v>
      </c>
      <c r="B43" s="4" t="s">
        <v>168</v>
      </c>
      <c r="C43" s="3">
        <v>18.5</v>
      </c>
      <c r="D43" s="3">
        <v>9.5</v>
      </c>
      <c r="E43" s="20">
        <v>9</v>
      </c>
      <c r="F43" s="20">
        <v>1</v>
      </c>
      <c r="G43" s="32">
        <v>2.5</v>
      </c>
      <c r="H43" s="20">
        <v>5</v>
      </c>
      <c r="I43" s="20">
        <f>H43+G43</f>
        <v>7.5</v>
      </c>
      <c r="J43" s="20">
        <f aca="true" t="shared" si="2" ref="J43:J49">I43+E43+D43+C43</f>
        <v>44.5</v>
      </c>
    </row>
    <row r="44" spans="1:10" ht="15">
      <c r="A44" s="4" t="s">
        <v>85</v>
      </c>
      <c r="B44" s="4" t="s">
        <v>169</v>
      </c>
      <c r="C44" s="3">
        <v>22.75</v>
      </c>
      <c r="D44" s="3">
        <v>14</v>
      </c>
      <c r="E44" s="20">
        <v>9.75</v>
      </c>
      <c r="F44" s="20">
        <v>4</v>
      </c>
      <c r="G44" s="32">
        <v>5</v>
      </c>
      <c r="H44" s="20">
        <v>5</v>
      </c>
      <c r="I44" s="20">
        <f>H44+G44</f>
        <v>10</v>
      </c>
      <c r="J44" s="20">
        <f t="shared" si="2"/>
        <v>56.5</v>
      </c>
    </row>
    <row r="45" spans="1:10" ht="15">
      <c r="A45" s="4" t="s">
        <v>87</v>
      </c>
      <c r="B45" s="4" t="s">
        <v>170</v>
      </c>
      <c r="C45" s="3">
        <v>17.5</v>
      </c>
      <c r="D45" s="3">
        <v>12.5</v>
      </c>
      <c r="E45" s="20">
        <v>9</v>
      </c>
      <c r="F45" s="20">
        <v>2</v>
      </c>
      <c r="G45" s="32">
        <v>2</v>
      </c>
      <c r="H45" s="20">
        <v>3.5</v>
      </c>
      <c r="I45" s="20">
        <f>H45+G45</f>
        <v>5.5</v>
      </c>
      <c r="J45" s="20">
        <f t="shared" si="2"/>
        <v>44.5</v>
      </c>
    </row>
    <row r="46" spans="1:10" ht="15">
      <c r="A46" s="4" t="s">
        <v>130</v>
      </c>
      <c r="B46" s="4" t="s">
        <v>171</v>
      </c>
      <c r="C46" s="3">
        <v>23.5</v>
      </c>
      <c r="D46" s="3">
        <v>11.5</v>
      </c>
      <c r="E46" s="20">
        <v>9</v>
      </c>
      <c r="F46" s="20">
        <v>3.5</v>
      </c>
      <c r="G46" s="32">
        <v>2.5</v>
      </c>
      <c r="H46" s="20">
        <v>3.75</v>
      </c>
      <c r="I46" s="20">
        <f>H46+F46</f>
        <v>7.25</v>
      </c>
      <c r="J46" s="20">
        <f t="shared" si="2"/>
        <v>51.25</v>
      </c>
    </row>
    <row r="47" spans="1:10" ht="15">
      <c r="A47" s="4" t="s">
        <v>131</v>
      </c>
      <c r="B47" s="4" t="s">
        <v>172</v>
      </c>
      <c r="C47" s="3">
        <v>23</v>
      </c>
      <c r="D47" s="3">
        <v>15</v>
      </c>
      <c r="E47" s="20">
        <v>9.75</v>
      </c>
      <c r="F47" s="20">
        <v>4</v>
      </c>
      <c r="G47" s="32">
        <v>5</v>
      </c>
      <c r="H47" s="20">
        <v>5</v>
      </c>
      <c r="I47" s="20">
        <f>H47+G47</f>
        <v>10</v>
      </c>
      <c r="J47" s="20">
        <f t="shared" si="2"/>
        <v>57.75</v>
      </c>
    </row>
    <row r="48" spans="1:10" ht="15">
      <c r="A48" s="4" t="s">
        <v>132</v>
      </c>
      <c r="B48" s="4" t="s">
        <v>173</v>
      </c>
      <c r="C48" s="3">
        <v>21.5</v>
      </c>
      <c r="D48" s="3">
        <v>14</v>
      </c>
      <c r="E48" s="20">
        <v>9.5</v>
      </c>
      <c r="F48" s="20">
        <v>3</v>
      </c>
      <c r="G48" s="32">
        <v>2.5</v>
      </c>
      <c r="H48" s="20">
        <v>4.25</v>
      </c>
      <c r="I48" s="20">
        <f>H48+F48</f>
        <v>7.25</v>
      </c>
      <c r="J48" s="20">
        <f t="shared" si="2"/>
        <v>52.25</v>
      </c>
    </row>
    <row r="49" spans="1:10" ht="15">
      <c r="A49" s="4" t="s">
        <v>133</v>
      </c>
      <c r="B49" s="4" t="s">
        <v>174</v>
      </c>
      <c r="C49" s="3">
        <v>19.25</v>
      </c>
      <c r="D49" s="3">
        <v>10.25</v>
      </c>
      <c r="E49" s="20">
        <v>9</v>
      </c>
      <c r="F49" s="20">
        <v>4</v>
      </c>
      <c r="G49" s="32">
        <v>5</v>
      </c>
      <c r="H49" s="20">
        <v>3.5</v>
      </c>
      <c r="I49" s="20">
        <f>G49+F49</f>
        <v>9</v>
      </c>
      <c r="J49" s="20">
        <f t="shared" si="2"/>
        <v>47.5</v>
      </c>
    </row>
    <row r="50" spans="1:10" s="16" customFormat="1" ht="15">
      <c r="A50" s="14" t="s">
        <v>134</v>
      </c>
      <c r="B50" s="14" t="s">
        <v>175</v>
      </c>
      <c r="C50" s="15">
        <v>22.5</v>
      </c>
      <c r="D50" s="15"/>
      <c r="E50" s="22"/>
      <c r="F50" s="22">
        <v>3.5</v>
      </c>
      <c r="G50" s="33" t="s">
        <v>19</v>
      </c>
      <c r="H50" s="22" t="s">
        <v>19</v>
      </c>
      <c r="I50" s="22"/>
      <c r="J50" s="22"/>
    </row>
    <row r="51" spans="1:10" ht="15">
      <c r="A51" s="4" t="s">
        <v>135</v>
      </c>
      <c r="B51" s="4" t="s">
        <v>176</v>
      </c>
      <c r="C51" s="3">
        <v>17.5</v>
      </c>
      <c r="D51" s="3">
        <v>14</v>
      </c>
      <c r="E51" s="20">
        <v>9</v>
      </c>
      <c r="F51" s="20">
        <v>3</v>
      </c>
      <c r="G51" s="32">
        <v>2.5</v>
      </c>
      <c r="H51" s="20">
        <v>2.5</v>
      </c>
      <c r="I51" s="20">
        <f>G51+F51</f>
        <v>5.5</v>
      </c>
      <c r="J51" s="20">
        <f>I51+E51+D51+C51</f>
        <v>46</v>
      </c>
    </row>
    <row r="52" spans="1:4" ht="15">
      <c r="A52" s="2"/>
      <c r="B52" s="2"/>
      <c r="C52" s="13">
        <f>AVERAGE(C11:C51)</f>
        <v>21.216216216216218</v>
      </c>
      <c r="D52" s="13">
        <f>AVERAGE(D11:D51)</f>
        <v>12.391891891891891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Al-Sager</dc:creator>
  <cp:keywords/>
  <dc:description/>
  <cp:lastModifiedBy>Rima Al-Sager</cp:lastModifiedBy>
  <cp:lastPrinted>2013-03-20T05:16:02Z</cp:lastPrinted>
  <dcterms:created xsi:type="dcterms:W3CDTF">2013-05-11T23:23:17Z</dcterms:created>
  <dcterms:modified xsi:type="dcterms:W3CDTF">2013-05-14T21:03:44Z</dcterms:modified>
  <cp:category/>
  <cp:version/>
  <cp:contentType/>
  <cp:contentStatus/>
</cp:coreProperties>
</file>